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95" activeTab="0"/>
  </bookViews>
  <sheets>
    <sheet name="Sanierungsberechnung1" sheetId="1" r:id="rId1"/>
    <sheet name="2" sheetId="2" r:id="rId2"/>
    <sheet name="3" sheetId="3" r:id="rId3"/>
    <sheet name="4" sheetId="4" r:id="rId4"/>
  </sheets>
  <definedNames>
    <definedName name="_xlnm.Print_Area" localSheetId="1">'2'!$A$1:$E$28</definedName>
    <definedName name="_xlnm.Print_Area" localSheetId="2">'3'!$A$1:$E$28</definedName>
    <definedName name="_xlnm.Print_Area" localSheetId="3">'4'!$A$1:$E$28</definedName>
    <definedName name="_xlnm.Print_Area" localSheetId="0">'Sanierungsberechnung1'!$A$1:$E$28</definedName>
  </definedNames>
  <calcPr fullCalcOnLoad="1"/>
</workbook>
</file>

<file path=xl/sharedStrings.xml><?xml version="1.0" encoding="utf-8"?>
<sst xmlns="http://schemas.openxmlformats.org/spreadsheetml/2006/main" count="100" uniqueCount="43">
  <si>
    <t>% vom Total der Schulden</t>
  </si>
  <si>
    <t xml:space="preserve">Gläubiger, Name                                                        </t>
  </si>
  <si>
    <t>Aktuelle Vereinbarung, letzter Stand, Datum</t>
  </si>
  <si>
    <t>Monate</t>
  </si>
  <si>
    <t xml:space="preserve">Prozent und </t>
  </si>
  <si>
    <t>Teilerlass von</t>
  </si>
  <si>
    <t>Prozent</t>
  </si>
  <si>
    <t>dauert die Schuldentilgung</t>
  </si>
  <si>
    <t>Zahlungs-vorschlag:</t>
  </si>
  <si>
    <t>Monatsraten bedeutet eine Zahlung von</t>
  </si>
  <si>
    <t xml:space="preserve">Eine Teilsanierung mit der og. Sanierungsrate in </t>
  </si>
  <si>
    <t>Total der untenstehenden Summen:</t>
  </si>
  <si>
    <t>Total der obenstehenden Summen:</t>
  </si>
  <si>
    <t>Mahnung</t>
  </si>
  <si>
    <t>Zahlungsbefehl</t>
  </si>
  <si>
    <t>Datum:</t>
  </si>
  <si>
    <t>Kredit</t>
  </si>
  <si>
    <t>Steuern Kanton Gemeinde Bund</t>
  </si>
  <si>
    <t>Krankenkassenprämien</t>
  </si>
  <si>
    <t>Arztrechnung</t>
  </si>
  <si>
    <t>Stromrechnung</t>
  </si>
  <si>
    <t>Billag AG</t>
  </si>
  <si>
    <t>Zweck: alle Schulden werden erfasst; die monatliche Sanierungsrate gemäss Existenzminimum / Sanierungsbudget wird auf alle Gläubiger fair verteilt, so dass alle Schulden zur gleichen Zeit abbezahlt sind.</t>
  </si>
  <si>
    <t>Der Tabellenschutz kann problemlos aufgehoben werden (kein Passwort)</t>
  </si>
  <si>
    <t>Hier können weitere Zeilen für noch mehr Gläubiger</t>
  </si>
  <si>
    <t>eingeblendet werden.</t>
  </si>
  <si>
    <t>Sie dienen nur als Beispiel!</t>
  </si>
  <si>
    <t>Die nächsten Tabellenblätter sind auch nur Beispiele!</t>
  </si>
  <si>
    <t xml:space="preserve">Tabellenblatt kopieren, um --&gt; </t>
  </si>
  <si>
    <t>gestaffelte Zahlungspläne abzubilden!</t>
  </si>
  <si>
    <t>alle die vorgegebenen roten Angaben löschen!</t>
  </si>
  <si>
    <t>Die Krankenkassenprämie wird aus guten Gründen zuerst bezahlt. Sie ist privilegierte Gläubigerin und würde im Pfändungsverfahren ebenfalls alles vom Betreibungsamt eingezogene Geld vorrangig erhalten.</t>
  </si>
  <si>
    <t>Betreibungsankündigung</t>
  </si>
  <si>
    <t xml:space="preserve">Bei der oben angegebenen Sanierungsrate und Zahlung der oben genannten Schulden zu 100% und vereinbartem Stopp </t>
  </si>
  <si>
    <t>weiterer Verzugszinsen dauert die Schuldentilgung</t>
  </si>
  <si>
    <t>Die kleinen Gläubiger werden als nächste bezahlt. Damit sie weg vom Tisch sind, und alle Überschüsse danach für die grossen Gläubiger da sind.</t>
  </si>
  <si>
    <t>Kredit und Steuern werden als letzte, ganz grosse Brocken abbezahlt.</t>
  </si>
  <si>
    <t>Bei den Steuern werden zusätzlich die laufenden Steuern monatlich gezahlt, damit es nicht neue Schulden gibt.</t>
  </si>
  <si>
    <r>
      <t xml:space="preserve">Letzte erfasste Höhe der </t>
    </r>
    <r>
      <rPr>
        <b/>
        <sz val="11"/>
        <rFont val="Calibri"/>
        <family val="2"/>
      </rPr>
      <t>Rest-Schuld</t>
    </r>
  </si>
  <si>
    <r>
      <t xml:space="preserve">Monatl. Sanierungs-rate </t>
    </r>
    <r>
      <rPr>
        <sz val="11"/>
        <rFont val="Calibri"/>
        <family val="2"/>
      </rPr>
      <t>insgesamt</t>
    </r>
  </si>
  <si>
    <r>
      <rPr>
        <b/>
        <sz val="14"/>
        <rFont val="Calibri"/>
        <family val="2"/>
      </rPr>
      <t>Sanierungsplan</t>
    </r>
    <r>
      <rPr>
        <sz val="14"/>
        <rFont val="Calibri"/>
        <family val="2"/>
      </rPr>
      <t xml:space="preserve"> </t>
    </r>
    <r>
      <rPr>
        <sz val="11"/>
        <rFont val="Calibri"/>
        <family val="2"/>
      </rPr>
      <t xml:space="preserve">
Gläubigerliste / Schuldenverzeichnis</t>
    </r>
  </si>
  <si>
    <t>Bei diesen Schulden und Zahlung der Schulden zu 100% und vereinbartem Stopp weiterer Verzugszinsen</t>
  </si>
  <si>
    <r>
      <rPr>
        <b/>
        <sz val="16"/>
        <rFont val="Calibri"/>
        <family val="2"/>
      </rPr>
      <t>Sanierungsplan</t>
    </r>
    <r>
      <rPr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
Gläubigerliste / Schuldenverzeichnis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</si>
</sst>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d/m/yy"/>
    <numFmt numFmtId="178" formatCode="#,##0_ ;\-#,##0\ "/>
    <numFmt numFmtId="179" formatCode="[$-807]dddd\,\ d\.\ mmmm\ yyyy"/>
    <numFmt numFmtId="180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left"/>
      <protection/>
    </xf>
    <xf numFmtId="4" fontId="4" fillId="0" borderId="13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left"/>
      <protection/>
    </xf>
    <xf numFmtId="1" fontId="4" fillId="0" borderId="12" xfId="49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0" fontId="22" fillId="0" borderId="15" xfId="0" applyFont="1" applyFill="1" applyBorder="1" applyAlignment="1">
      <alignment wrapText="1"/>
    </xf>
    <xf numFmtId="0" fontId="24" fillId="0" borderId="16" xfId="0" applyFont="1" applyFill="1" applyBorder="1" applyAlignment="1" applyProtection="1">
      <alignment horizontal="right" wrapText="1"/>
      <protection locked="0"/>
    </xf>
    <xf numFmtId="0" fontId="23" fillId="0" borderId="16" xfId="0" applyFont="1" applyFill="1" applyBorder="1" applyAlignment="1">
      <alignment horizontal="right"/>
    </xf>
    <xf numFmtId="14" fontId="25" fillId="33" borderId="17" xfId="0" applyNumberFormat="1" applyFont="1" applyFill="1" applyBorder="1" applyAlignment="1" applyProtection="1">
      <alignment/>
      <protection locked="0"/>
    </xf>
    <xf numFmtId="4" fontId="25" fillId="0" borderId="17" xfId="0" applyNumberFormat="1" applyFont="1" applyFill="1" applyBorder="1" applyAlignment="1" applyProtection="1">
      <alignment wrapText="1"/>
      <protection locked="0"/>
    </xf>
    <xf numFmtId="4" fontId="23" fillId="0" borderId="0" xfId="0" applyNumberFormat="1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/>
    </xf>
    <xf numFmtId="0" fontId="23" fillId="0" borderId="15" xfId="0" applyFont="1" applyBorder="1" applyAlignment="1" applyProtection="1">
      <alignment horizontal="right" wrapText="1"/>
      <protection/>
    </xf>
    <xf numFmtId="0" fontId="22" fillId="0" borderId="15" xfId="0" applyFont="1" applyFill="1" applyBorder="1" applyAlignment="1">
      <alignment horizontal="right" vertical="top" wrapText="1"/>
    </xf>
    <xf numFmtId="0" fontId="23" fillId="0" borderId="17" xfId="0" applyFont="1" applyBorder="1" applyAlignment="1" applyProtection="1">
      <alignment horizontal="right" wrapText="1"/>
      <protection/>
    </xf>
    <xf numFmtId="0" fontId="23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 horizontal="right" wrapText="1"/>
      <protection/>
    </xf>
    <xf numFmtId="0" fontId="22" fillId="0" borderId="10" xfId="0" applyFont="1" applyFill="1" applyBorder="1" applyAlignment="1">
      <alignment horizontal="right" vertical="top" wrapText="1"/>
    </xf>
    <xf numFmtId="0" fontId="23" fillId="0" borderId="18" xfId="0" applyFont="1" applyBorder="1" applyAlignment="1" applyProtection="1">
      <alignment horizontal="right" wrapText="1"/>
      <protection/>
    </xf>
    <xf numFmtId="0" fontId="23" fillId="0" borderId="14" xfId="0" applyFont="1" applyBorder="1" applyAlignment="1" applyProtection="1">
      <alignment wrapText="1"/>
      <protection/>
    </xf>
    <xf numFmtId="0" fontId="23" fillId="0" borderId="14" xfId="0" applyFont="1" applyBorder="1" applyAlignment="1" applyProtection="1">
      <alignment horizontal="right" wrapText="1"/>
      <protection/>
    </xf>
    <xf numFmtId="2" fontId="24" fillId="33" borderId="14" xfId="0" applyNumberFormat="1" applyFont="1" applyFill="1" applyBorder="1" applyAlignment="1" applyProtection="1">
      <alignment horizontal="right" wrapText="1"/>
      <protection locked="0"/>
    </xf>
    <xf numFmtId="0" fontId="23" fillId="0" borderId="19" xfId="0" applyFont="1" applyBorder="1" applyAlignment="1" applyProtection="1">
      <alignment horizontal="right" wrapText="1"/>
      <protection/>
    </xf>
    <xf numFmtId="4" fontId="22" fillId="0" borderId="20" xfId="0" applyNumberFormat="1" applyFont="1" applyBorder="1" applyAlignment="1" applyProtection="1">
      <alignment/>
      <protection/>
    </xf>
    <xf numFmtId="9" fontId="22" fillId="0" borderId="20" xfId="49" applyFont="1" applyBorder="1" applyAlignment="1" applyProtection="1">
      <alignment horizontal="right"/>
      <protection/>
    </xf>
    <xf numFmtId="4" fontId="22" fillId="0" borderId="20" xfId="0" applyNumberFormat="1" applyFont="1" applyBorder="1" applyAlignment="1" applyProtection="1">
      <alignment/>
      <protection locked="0"/>
    </xf>
    <xf numFmtId="4" fontId="25" fillId="33" borderId="20" xfId="0" applyNumberFormat="1" applyFont="1" applyFill="1" applyBorder="1" applyAlignment="1" applyProtection="1">
      <alignment/>
      <protection locked="0"/>
    </xf>
    <xf numFmtId="9" fontId="23" fillId="0" borderId="19" xfId="49" applyFont="1" applyBorder="1" applyAlignment="1" applyProtection="1">
      <alignment horizontal="right"/>
      <protection/>
    </xf>
    <xf numFmtId="4" fontId="23" fillId="0" borderId="19" xfId="0" applyNumberFormat="1" applyFont="1" applyBorder="1" applyAlignment="1" applyProtection="1">
      <alignment horizontal="right"/>
      <protection/>
    </xf>
    <xf numFmtId="4" fontId="25" fillId="33" borderId="19" xfId="0" applyNumberFormat="1" applyFont="1" applyFill="1" applyBorder="1" applyAlignment="1" applyProtection="1">
      <alignment/>
      <protection locked="0"/>
    </xf>
    <xf numFmtId="9" fontId="23" fillId="0" borderId="20" xfId="49" applyFont="1" applyBorder="1" applyAlignment="1" applyProtection="1">
      <alignment horizontal="right"/>
      <protection/>
    </xf>
    <xf numFmtId="4" fontId="25" fillId="33" borderId="20" xfId="0" applyNumberFormat="1" applyFont="1" applyFill="1" applyBorder="1" applyAlignment="1" applyProtection="1">
      <alignment horizontal="right"/>
      <protection locked="0"/>
    </xf>
    <xf numFmtId="4" fontId="22" fillId="0" borderId="20" xfId="0" applyNumberFormat="1" applyFont="1" applyBorder="1" applyAlignment="1" applyProtection="1">
      <alignment horizontal="right"/>
      <protection/>
    </xf>
    <xf numFmtId="4" fontId="23" fillId="0" borderId="0" xfId="0" applyNumberFormat="1" applyFont="1" applyBorder="1" applyAlignment="1" applyProtection="1">
      <alignment vertical="top" wrapText="1"/>
      <protection locked="0"/>
    </xf>
    <xf numFmtId="4" fontId="23" fillId="34" borderId="15" xfId="0" applyNumberFormat="1" applyFont="1" applyFill="1" applyBorder="1" applyAlignment="1" applyProtection="1">
      <alignment/>
      <protection/>
    </xf>
    <xf numFmtId="4" fontId="23" fillId="34" borderId="16" xfId="0" applyNumberFormat="1" applyFont="1" applyFill="1" applyBorder="1" applyAlignment="1" applyProtection="1">
      <alignment horizontal="right"/>
      <protection/>
    </xf>
    <xf numFmtId="4" fontId="22" fillId="34" borderId="16" xfId="0" applyNumberFormat="1" applyFont="1" applyFill="1" applyBorder="1" applyAlignment="1" applyProtection="1">
      <alignment horizontal="right"/>
      <protection/>
    </xf>
    <xf numFmtId="4" fontId="23" fillId="34" borderId="21" xfId="0" applyNumberFormat="1" applyFont="1" applyFill="1" applyBorder="1" applyAlignment="1" applyProtection="1">
      <alignment/>
      <protection/>
    </xf>
    <xf numFmtId="4" fontId="23" fillId="34" borderId="10" xfId="0" applyNumberFormat="1" applyFont="1" applyFill="1" applyBorder="1" applyAlignment="1" applyProtection="1">
      <alignment horizontal="right"/>
      <protection/>
    </xf>
    <xf numFmtId="3" fontId="22" fillId="34" borderId="0" xfId="0" applyNumberFormat="1" applyFont="1" applyFill="1" applyBorder="1" applyAlignment="1" applyProtection="1">
      <alignment horizontal="right"/>
      <protection/>
    </xf>
    <xf numFmtId="4" fontId="22" fillId="34" borderId="0" xfId="0" applyNumberFormat="1" applyFont="1" applyFill="1" applyBorder="1" applyAlignment="1" applyProtection="1">
      <alignment/>
      <protection/>
    </xf>
    <xf numFmtId="178" fontId="23" fillId="34" borderId="0" xfId="46" applyNumberFormat="1" applyFont="1" applyFill="1" applyBorder="1" applyAlignment="1" applyProtection="1">
      <alignment horizontal="right"/>
      <protection/>
    </xf>
    <xf numFmtId="4" fontId="23" fillId="34" borderId="11" xfId="0" applyNumberFormat="1" applyFont="1" applyFill="1" applyBorder="1" applyAlignment="1" applyProtection="1">
      <alignment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3" fontId="22" fillId="36" borderId="0" xfId="0" applyNumberFormat="1" applyFont="1" applyFill="1" applyBorder="1" applyAlignment="1" applyProtection="1">
      <alignment horizontal="right"/>
      <protection locked="0"/>
    </xf>
    <xf numFmtId="4" fontId="23" fillId="35" borderId="0" xfId="0" applyNumberFormat="1" applyFont="1" applyFill="1" applyBorder="1" applyAlignment="1" applyProtection="1">
      <alignment horizontal="left"/>
      <protection/>
    </xf>
    <xf numFmtId="4" fontId="23" fillId="35" borderId="0" xfId="0" applyNumberFormat="1" applyFont="1" applyFill="1" applyBorder="1" applyAlignment="1" applyProtection="1">
      <alignment horizontal="right"/>
      <protection/>
    </xf>
    <xf numFmtId="4" fontId="23" fillId="35" borderId="11" xfId="0" applyNumberFormat="1" applyFont="1" applyFill="1" applyBorder="1" applyAlignment="1" applyProtection="1">
      <alignment/>
      <protection/>
    </xf>
    <xf numFmtId="3" fontId="23" fillId="35" borderId="14" xfId="0" applyNumberFormat="1" applyFont="1" applyFill="1" applyBorder="1" applyAlignment="1" applyProtection="1">
      <alignment horizontal="right"/>
      <protection/>
    </xf>
    <xf numFmtId="4" fontId="23" fillId="35" borderId="12" xfId="0" applyNumberFormat="1" applyFont="1" applyFill="1" applyBorder="1" applyAlignment="1" applyProtection="1">
      <alignment horizontal="right"/>
      <protection/>
    </xf>
    <xf numFmtId="4" fontId="23" fillId="35" borderId="12" xfId="0" applyNumberFormat="1" applyFont="1" applyFill="1" applyBorder="1" applyAlignment="1" applyProtection="1">
      <alignment horizontal="left"/>
      <protection/>
    </xf>
    <xf numFmtId="1" fontId="23" fillId="35" borderId="12" xfId="49" applyNumberFormat="1" applyFont="1" applyFill="1" applyBorder="1" applyAlignment="1" applyProtection="1">
      <alignment horizontal="right"/>
      <protection/>
    </xf>
    <xf numFmtId="4" fontId="23" fillId="35" borderId="13" xfId="0" applyNumberFormat="1" applyFont="1" applyFill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 locked="0"/>
    </xf>
    <xf numFmtId="4" fontId="22" fillId="0" borderId="20" xfId="0" applyNumberFormat="1" applyFont="1" applyBorder="1" applyAlignment="1" applyProtection="1">
      <alignment vertical="top"/>
      <protection/>
    </xf>
    <xf numFmtId="9" fontId="22" fillId="0" borderId="20" xfId="49" applyFont="1" applyBorder="1" applyAlignment="1" applyProtection="1">
      <alignment horizontal="right" vertical="top"/>
      <protection/>
    </xf>
    <xf numFmtId="4" fontId="22" fillId="0" borderId="20" xfId="0" applyNumberFormat="1" applyFont="1" applyBorder="1" applyAlignment="1" applyProtection="1">
      <alignment horizontal="right" vertical="top"/>
      <protection/>
    </xf>
    <xf numFmtId="4" fontId="22" fillId="0" borderId="20" xfId="0" applyNumberFormat="1" applyFont="1" applyBorder="1" applyAlignment="1" applyProtection="1">
      <alignment vertical="top"/>
      <protection locked="0"/>
    </xf>
    <xf numFmtId="4" fontId="22" fillId="0" borderId="0" xfId="0" applyNumberFormat="1" applyFont="1" applyBorder="1" applyAlignment="1" applyProtection="1">
      <alignment/>
      <protection locked="0"/>
    </xf>
    <xf numFmtId="4" fontId="46" fillId="0" borderId="15" xfId="0" applyNumberFormat="1" applyFont="1" applyBorder="1" applyAlignment="1" applyProtection="1">
      <alignment/>
      <protection/>
    </xf>
    <xf numFmtId="4" fontId="46" fillId="0" borderId="16" xfId="0" applyNumberFormat="1" applyFont="1" applyBorder="1" applyAlignment="1" applyProtection="1">
      <alignment horizontal="right"/>
      <protection/>
    </xf>
    <xf numFmtId="4" fontId="47" fillId="0" borderId="16" xfId="0" applyNumberFormat="1" applyFont="1" applyBorder="1" applyAlignment="1" applyProtection="1">
      <alignment horizontal="right"/>
      <protection/>
    </xf>
    <xf numFmtId="4" fontId="46" fillId="0" borderId="21" xfId="0" applyNumberFormat="1" applyFont="1" applyBorder="1" applyAlignment="1" applyProtection="1">
      <alignment/>
      <protection/>
    </xf>
    <xf numFmtId="4" fontId="46" fillId="0" borderId="10" xfId="0" applyNumberFormat="1" applyFont="1" applyBorder="1" applyAlignment="1" applyProtection="1">
      <alignment horizontal="right"/>
      <protection/>
    </xf>
    <xf numFmtId="3" fontId="47" fillId="0" borderId="0" xfId="0" applyNumberFormat="1" applyFont="1" applyBorder="1" applyAlignment="1" applyProtection="1">
      <alignment horizontal="right"/>
      <protection/>
    </xf>
    <xf numFmtId="4" fontId="47" fillId="0" borderId="0" xfId="0" applyNumberFormat="1" applyFont="1" applyBorder="1" applyAlignment="1" applyProtection="1">
      <alignment/>
      <protection/>
    </xf>
    <xf numFmtId="178" fontId="46" fillId="0" borderId="0" xfId="46" applyNumberFormat="1" applyFont="1" applyBorder="1" applyAlignment="1" applyProtection="1">
      <alignment horizontal="right"/>
      <protection/>
    </xf>
    <xf numFmtId="4" fontId="46" fillId="0" borderId="11" xfId="0" applyNumberFormat="1" applyFont="1" applyBorder="1" applyAlignment="1" applyProtection="1">
      <alignment/>
      <protection/>
    </xf>
    <xf numFmtId="4" fontId="23" fillId="0" borderId="10" xfId="0" applyNumberFormat="1" applyFont="1" applyBorder="1" applyAlignment="1" applyProtection="1">
      <alignment horizontal="right"/>
      <protection/>
    </xf>
    <xf numFmtId="4" fontId="23" fillId="0" borderId="0" xfId="0" applyNumberFormat="1" applyFont="1" applyBorder="1" applyAlignment="1" applyProtection="1">
      <alignment horizontal="left"/>
      <protection/>
    </xf>
    <xf numFmtId="4" fontId="23" fillId="0" borderId="0" xfId="0" applyNumberFormat="1" applyFont="1" applyBorder="1" applyAlignment="1" applyProtection="1">
      <alignment horizontal="right"/>
      <protection/>
    </xf>
    <xf numFmtId="4" fontId="23" fillId="0" borderId="11" xfId="0" applyNumberFormat="1" applyFont="1" applyBorder="1" applyAlignment="1" applyProtection="1">
      <alignment/>
      <protection/>
    </xf>
    <xf numFmtId="3" fontId="23" fillId="0" borderId="14" xfId="0" applyNumberFormat="1" applyFont="1" applyBorder="1" applyAlignment="1" applyProtection="1">
      <alignment horizontal="right"/>
      <protection/>
    </xf>
    <xf numFmtId="4" fontId="23" fillId="0" borderId="12" xfId="0" applyNumberFormat="1" applyFont="1" applyBorder="1" applyAlignment="1" applyProtection="1">
      <alignment horizontal="right"/>
      <protection/>
    </xf>
    <xf numFmtId="4" fontId="23" fillId="0" borderId="12" xfId="0" applyNumberFormat="1" applyFont="1" applyBorder="1" applyAlignment="1" applyProtection="1">
      <alignment horizontal="left"/>
      <protection/>
    </xf>
    <xf numFmtId="1" fontId="23" fillId="0" borderId="12" xfId="49" applyNumberFormat="1" applyFont="1" applyBorder="1" applyAlignment="1" applyProtection="1">
      <alignment horizontal="right"/>
      <protection/>
    </xf>
    <xf numFmtId="4" fontId="23" fillId="0" borderId="13" xfId="0" applyNumberFormat="1" applyFont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0" xfId="0" applyNumberFormat="1" applyFont="1" applyBorder="1" applyAlignment="1" applyProtection="1">
      <alignment horizontal="right"/>
      <protection locked="0"/>
    </xf>
    <xf numFmtId="4" fontId="22" fillId="0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0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C37" sqref="C37"/>
    </sheetView>
  </sheetViews>
  <sheetFormatPr defaultColWidth="11.421875" defaultRowHeight="12.75"/>
  <cols>
    <col min="1" max="1" width="39.140625" style="3" customWidth="1"/>
    <col min="2" max="2" width="11.421875" style="2" customWidth="1"/>
    <col min="3" max="3" width="10.140625" style="2" customWidth="1"/>
    <col min="4" max="4" width="11.421875" style="2" customWidth="1"/>
    <col min="5" max="5" width="20.8515625" style="1" customWidth="1"/>
    <col min="6" max="7" width="49.140625" style="1" customWidth="1"/>
    <col min="8" max="16384" width="11.421875" style="1" customWidth="1"/>
  </cols>
  <sheetData>
    <row r="1" spans="1:6" ht="72.75" customHeight="1">
      <c r="A1" s="16" t="s">
        <v>40</v>
      </c>
      <c r="B1" s="17"/>
      <c r="C1" s="18" t="s">
        <v>15</v>
      </c>
      <c r="D1" s="19"/>
      <c r="E1" s="20"/>
      <c r="F1" s="21" t="s">
        <v>22</v>
      </c>
    </row>
    <row r="2" spans="1:6" ht="33" customHeight="1">
      <c r="A2" s="22" t="s">
        <v>1</v>
      </c>
      <c r="B2" s="23" t="s">
        <v>38</v>
      </c>
      <c r="C2" s="23" t="s">
        <v>0</v>
      </c>
      <c r="D2" s="24" t="s">
        <v>8</v>
      </c>
      <c r="E2" s="25" t="s">
        <v>2</v>
      </c>
      <c r="F2" s="21"/>
    </row>
    <row r="3" spans="1:6" ht="46.5" customHeight="1">
      <c r="A3" s="26"/>
      <c r="B3" s="27"/>
      <c r="C3" s="27"/>
      <c r="D3" s="28" t="s">
        <v>39</v>
      </c>
      <c r="E3" s="29"/>
      <c r="F3" s="21" t="s">
        <v>23</v>
      </c>
    </row>
    <row r="4" spans="1:6" ht="18.75" customHeight="1">
      <c r="A4" s="30"/>
      <c r="B4" s="31"/>
      <c r="C4" s="31"/>
      <c r="D4" s="32">
        <v>800</v>
      </c>
      <c r="E4" s="33"/>
      <c r="F4" s="21"/>
    </row>
    <row r="5" spans="1:6" ht="29.25" customHeight="1">
      <c r="A5" s="34" t="s">
        <v>11</v>
      </c>
      <c r="B5" s="34">
        <f>SUM(B6:B23)</f>
        <v>30760</v>
      </c>
      <c r="C5" s="35">
        <v>1</v>
      </c>
      <c r="D5" s="34">
        <f>SUM(D6:D23)</f>
        <v>802</v>
      </c>
      <c r="E5" s="36"/>
      <c r="F5" s="21"/>
    </row>
    <row r="6" spans="1:6" ht="19.5" customHeight="1">
      <c r="A6" s="37" t="s">
        <v>16</v>
      </c>
      <c r="B6" s="37">
        <v>15677</v>
      </c>
      <c r="C6" s="38">
        <f aca="true" t="shared" si="0" ref="C6:C23">IF(ISBLANK(B6),"",B6/B$24)</f>
        <v>0.5096553966189857</v>
      </c>
      <c r="D6" s="39">
        <f>IF(ISBLANK(B6),"",ROUNDUP(C6*D$4,0))</f>
        <v>408</v>
      </c>
      <c r="E6" s="40" t="s">
        <v>13</v>
      </c>
      <c r="F6" s="21"/>
    </row>
    <row r="7" spans="1:6" ht="21" customHeight="1">
      <c r="A7" s="37" t="s">
        <v>17</v>
      </c>
      <c r="B7" s="37">
        <v>9899</v>
      </c>
      <c r="C7" s="41">
        <f t="shared" si="0"/>
        <v>0.321814044213264</v>
      </c>
      <c r="D7" s="39">
        <f aca="true" t="shared" si="1" ref="D7:D23">IF(ISBLANK(B7),"",ROUNDUP(C7*D$4,0))</f>
        <v>258</v>
      </c>
      <c r="E7" s="37" t="s">
        <v>14</v>
      </c>
      <c r="F7" s="21"/>
    </row>
    <row r="8" spans="1:6" ht="21.75" customHeight="1">
      <c r="A8" s="37" t="s">
        <v>18</v>
      </c>
      <c r="B8" s="37">
        <v>4500</v>
      </c>
      <c r="C8" s="41">
        <f t="shared" si="0"/>
        <v>0.14629388816644995</v>
      </c>
      <c r="D8" s="39">
        <f t="shared" si="1"/>
        <v>118</v>
      </c>
      <c r="E8" s="37" t="s">
        <v>32</v>
      </c>
      <c r="F8" s="21"/>
    </row>
    <row r="9" spans="1:6" ht="21" customHeight="1">
      <c r="A9" s="37" t="s">
        <v>19</v>
      </c>
      <c r="B9" s="37">
        <v>225</v>
      </c>
      <c r="C9" s="41">
        <f t="shared" si="0"/>
        <v>0.0073146944083224965</v>
      </c>
      <c r="D9" s="39">
        <f t="shared" si="1"/>
        <v>6</v>
      </c>
      <c r="E9" s="37" t="s">
        <v>13</v>
      </c>
      <c r="F9" s="21"/>
    </row>
    <row r="10" spans="1:6" ht="21" customHeight="1">
      <c r="A10" s="37" t="s">
        <v>20</v>
      </c>
      <c r="B10" s="37">
        <v>346</v>
      </c>
      <c r="C10" s="41">
        <f t="shared" si="0"/>
        <v>0.011248374512353707</v>
      </c>
      <c r="D10" s="39">
        <f t="shared" si="1"/>
        <v>9</v>
      </c>
      <c r="E10" s="37" t="s">
        <v>13</v>
      </c>
      <c r="F10" s="21"/>
    </row>
    <row r="11" spans="1:6" ht="23.25" customHeight="1">
      <c r="A11" s="37" t="s">
        <v>21</v>
      </c>
      <c r="B11" s="37">
        <v>113</v>
      </c>
      <c r="C11" s="41">
        <f t="shared" si="0"/>
        <v>0.0036736020806241872</v>
      </c>
      <c r="D11" s="39">
        <f>IF(ISBLANK(B11),"",ROUNDUP(C11*D$4,0))</f>
        <v>3</v>
      </c>
      <c r="E11" s="37" t="s">
        <v>13</v>
      </c>
      <c r="F11" s="21"/>
    </row>
    <row r="12" spans="1:6" ht="23.25" customHeight="1">
      <c r="A12" s="37"/>
      <c r="B12" s="42"/>
      <c r="C12" s="41">
        <f t="shared" si="0"/>
      </c>
      <c r="D12" s="39">
        <f>IF(ISBLANK(B12),"",ROUNDUP(C12*D$4,0))</f>
      </c>
      <c r="E12" s="37"/>
      <c r="F12" s="21"/>
    </row>
    <row r="13" spans="1:6" ht="23.25" customHeight="1">
      <c r="A13" s="37" t="s">
        <v>30</v>
      </c>
      <c r="B13" s="42"/>
      <c r="C13" s="41">
        <f t="shared" si="0"/>
      </c>
      <c r="D13" s="39">
        <f>IF(ISBLANK(B13),"",ROUNDUP(C13*D$4,0))</f>
      </c>
      <c r="E13" s="37"/>
      <c r="F13" s="21"/>
    </row>
    <row r="14" spans="1:6" ht="23.25" customHeight="1">
      <c r="A14" s="37" t="s">
        <v>26</v>
      </c>
      <c r="B14" s="37"/>
      <c r="C14" s="41">
        <f t="shared" si="0"/>
      </c>
      <c r="D14" s="39">
        <f>IF(ISBLANK(B14),"",ROUNDUP(C14*D$4,0))</f>
      </c>
      <c r="E14" s="37"/>
      <c r="F14" s="21"/>
    </row>
    <row r="15" spans="1:6" ht="23.25" customHeight="1">
      <c r="A15" s="37" t="s">
        <v>28</v>
      </c>
      <c r="B15" s="37"/>
      <c r="C15" s="41">
        <f t="shared" si="0"/>
      </c>
      <c r="D15" s="39">
        <f t="shared" si="1"/>
      </c>
      <c r="E15" s="37"/>
      <c r="F15" s="21"/>
    </row>
    <row r="16" spans="1:6" ht="23.25" customHeight="1">
      <c r="A16" s="37" t="s">
        <v>29</v>
      </c>
      <c r="B16" s="42"/>
      <c r="C16" s="41">
        <f t="shared" si="0"/>
      </c>
      <c r="D16" s="39">
        <f t="shared" si="1"/>
      </c>
      <c r="E16" s="37"/>
      <c r="F16" s="21"/>
    </row>
    <row r="17" spans="1:6" ht="23.25" customHeight="1">
      <c r="A17" s="37" t="s">
        <v>27</v>
      </c>
      <c r="B17" s="42"/>
      <c r="C17" s="41">
        <f t="shared" si="0"/>
      </c>
      <c r="D17" s="39">
        <f>IF(ISBLANK(B17),"",ROUNDUP(C17*D$4,0))</f>
      </c>
      <c r="E17" s="37"/>
      <c r="F17" s="21" t="s">
        <v>24</v>
      </c>
    </row>
    <row r="18" spans="1:6" ht="23.25" customHeight="1" hidden="1">
      <c r="A18" s="37"/>
      <c r="B18" s="37"/>
      <c r="C18" s="41">
        <f t="shared" si="0"/>
      </c>
      <c r="D18" s="39">
        <f>IF(ISBLANK(B18),"",ROUNDUP(C18*D$4,0))</f>
      </c>
      <c r="E18" s="37"/>
      <c r="F18" s="21"/>
    </row>
    <row r="19" spans="1:6" ht="23.25" customHeight="1" hidden="1">
      <c r="A19" s="37"/>
      <c r="B19" s="42"/>
      <c r="C19" s="41">
        <f t="shared" si="0"/>
      </c>
      <c r="D19" s="39">
        <f>IF(ISBLANK(B19),"",ROUNDUP(C19*D$4,0))</f>
      </c>
      <c r="E19" s="37"/>
      <c r="F19" s="21"/>
    </row>
    <row r="20" spans="1:6" ht="23.25" customHeight="1" hidden="1">
      <c r="A20" s="37"/>
      <c r="B20" s="42"/>
      <c r="C20" s="41">
        <f t="shared" si="0"/>
      </c>
      <c r="D20" s="39">
        <f>IF(ISBLANK(B20),"",ROUNDUP(C20*D$4,0))</f>
      </c>
      <c r="E20" s="37"/>
      <c r="F20" s="21"/>
    </row>
    <row r="21" spans="1:6" ht="19.5" customHeight="1" hidden="1">
      <c r="A21" s="37"/>
      <c r="B21" s="37"/>
      <c r="C21" s="41">
        <f t="shared" si="0"/>
      </c>
      <c r="D21" s="39">
        <f t="shared" si="1"/>
      </c>
      <c r="E21" s="37"/>
      <c r="F21" s="21"/>
    </row>
    <row r="22" spans="1:6" ht="18.75" customHeight="1" hidden="1">
      <c r="A22" s="37"/>
      <c r="B22" s="37"/>
      <c r="C22" s="41">
        <f t="shared" si="0"/>
      </c>
      <c r="D22" s="39">
        <f>IF(ISBLANK(B22),"",ROUNDUP(C22*D$4,0))</f>
      </c>
      <c r="E22" s="37"/>
      <c r="F22" s="21"/>
    </row>
    <row r="23" spans="1:6" ht="18.75" customHeight="1" hidden="1">
      <c r="A23" s="37"/>
      <c r="B23" s="37"/>
      <c r="C23" s="41">
        <f t="shared" si="0"/>
      </c>
      <c r="D23" s="39">
        <f t="shared" si="1"/>
      </c>
      <c r="E23" s="37"/>
      <c r="F23" s="21"/>
    </row>
    <row r="24" spans="1:6" s="14" customFormat="1" ht="29.25" customHeight="1">
      <c r="A24" s="34" t="s">
        <v>12</v>
      </c>
      <c r="B24" s="34">
        <f>SUM(B6:B23)</f>
        <v>30760</v>
      </c>
      <c r="C24" s="35">
        <v>1</v>
      </c>
      <c r="D24" s="43">
        <f>SUM(D6:D23)</f>
        <v>802</v>
      </c>
      <c r="E24" s="36"/>
      <c r="F24" s="44" t="s">
        <v>25</v>
      </c>
    </row>
    <row r="25" spans="1:6" ht="15">
      <c r="A25" s="45" t="s">
        <v>41</v>
      </c>
      <c r="B25" s="46"/>
      <c r="C25" s="47"/>
      <c r="D25" s="46"/>
      <c r="E25" s="48"/>
      <c r="F25" s="21"/>
    </row>
    <row r="26" spans="1:6" ht="15">
      <c r="A26" s="49" t="s">
        <v>7</v>
      </c>
      <c r="B26" s="50">
        <f>B24/D24</f>
        <v>38.35411471321696</v>
      </c>
      <c r="C26" s="51" t="s">
        <v>3</v>
      </c>
      <c r="D26" s="52"/>
      <c r="E26" s="53"/>
      <c r="F26" s="21"/>
    </row>
    <row r="27" spans="1:6" ht="15">
      <c r="A27" s="54" t="s">
        <v>10</v>
      </c>
      <c r="B27" s="55">
        <v>36</v>
      </c>
      <c r="C27" s="56" t="s">
        <v>9</v>
      </c>
      <c r="D27" s="57"/>
      <c r="E27" s="58"/>
      <c r="F27" s="21"/>
    </row>
    <row r="28" spans="1:6" ht="15">
      <c r="A28" s="59">
        <f>D24*B27/B24%</f>
        <v>93.86215864759427</v>
      </c>
      <c r="B28" s="60" t="s">
        <v>4</v>
      </c>
      <c r="C28" s="61" t="s">
        <v>5</v>
      </c>
      <c r="D28" s="62">
        <f>100-A28</f>
        <v>6.137841352405729</v>
      </c>
      <c r="E28" s="63" t="s">
        <v>6</v>
      </c>
      <c r="F28" s="21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</sheetData>
  <sheetProtection/>
  <mergeCells count="4">
    <mergeCell ref="C2:C4"/>
    <mergeCell ref="E2:E4"/>
    <mergeCell ref="A2:A4"/>
    <mergeCell ref="B2:B4"/>
  </mergeCells>
  <printOptions horizontalCentered="1"/>
  <pageMargins left="0.5511811023622047" right="0.6299212598425197" top="0.8661417322834646" bottom="0.7874015748031497" header="0.6692913385826772" footer="0.5118110236220472"/>
  <pageSetup fitToHeight="1" fitToWidth="1" horizontalDpi="300" verticalDpi="300" orientation="portrait" paperSize="9" r:id="rId1"/>
  <headerFooter alignWithMargins="0">
    <oddHeader xml:space="preserve">&amp;C </oddHeader>
    <oddFooter>&amp;L&amp;8&amp;F
&amp;A&amp;R&amp;8Ausgedruckt am &amp;D
Stand Programmierung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0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11.421875" defaultRowHeight="12.75"/>
  <cols>
    <col min="1" max="1" width="37.28125" style="3" customWidth="1"/>
    <col min="2" max="2" width="11.421875" style="2" customWidth="1"/>
    <col min="3" max="3" width="10.140625" style="2" customWidth="1"/>
    <col min="4" max="4" width="11.421875" style="2" customWidth="1"/>
    <col min="5" max="5" width="20.8515625" style="1" customWidth="1"/>
    <col min="6" max="6" width="46.57421875" style="1" customWidth="1"/>
    <col min="7" max="16384" width="11.421875" style="1" customWidth="1"/>
  </cols>
  <sheetData>
    <row r="1" spans="1:6" ht="75" customHeight="1">
      <c r="A1" s="16" t="s">
        <v>42</v>
      </c>
      <c r="B1" s="17"/>
      <c r="C1" s="18" t="s">
        <v>15</v>
      </c>
      <c r="D1" s="19"/>
      <c r="E1" s="20"/>
      <c r="F1" s="21" t="s">
        <v>31</v>
      </c>
    </row>
    <row r="2" spans="1:6" ht="35.25" customHeight="1">
      <c r="A2" s="22" t="s">
        <v>1</v>
      </c>
      <c r="B2" s="23" t="s">
        <v>38</v>
      </c>
      <c r="C2" s="23" t="s">
        <v>0</v>
      </c>
      <c r="D2" s="24" t="s">
        <v>8</v>
      </c>
      <c r="E2" s="25" t="s">
        <v>2</v>
      </c>
      <c r="F2" s="64"/>
    </row>
    <row r="3" spans="1:6" ht="47.25" customHeight="1">
      <c r="A3" s="26"/>
      <c r="B3" s="27"/>
      <c r="C3" s="27"/>
      <c r="D3" s="28" t="s">
        <v>39</v>
      </c>
      <c r="E3" s="29"/>
      <c r="F3" s="64"/>
    </row>
    <row r="4" spans="1:6" ht="18.75" customHeight="1">
      <c r="A4" s="30"/>
      <c r="B4" s="31"/>
      <c r="C4" s="31"/>
      <c r="D4" s="32">
        <v>800</v>
      </c>
      <c r="E4" s="33"/>
      <c r="F4" s="64"/>
    </row>
    <row r="5" spans="1:6" ht="29.25" customHeight="1">
      <c r="A5" s="34" t="s">
        <v>11</v>
      </c>
      <c r="B5" s="34">
        <f>SUM(B6:B23)</f>
        <v>4500</v>
      </c>
      <c r="C5" s="35">
        <v>1</v>
      </c>
      <c r="D5" s="34">
        <f>SUM(D6:D23)</f>
        <v>800</v>
      </c>
      <c r="E5" s="36"/>
      <c r="F5" s="64"/>
    </row>
    <row r="6" spans="1:6" ht="19.5" customHeight="1">
      <c r="A6" s="37" t="s">
        <v>16</v>
      </c>
      <c r="B6" s="37"/>
      <c r="C6" s="38">
        <f aca="true" t="shared" si="0" ref="C6:C23">IF(ISBLANK(B6),"",B6/B$24)</f>
      </c>
      <c r="D6" s="39">
        <f aca="true" t="shared" si="1" ref="D6:D23">IF(ISBLANK(B6),"",ROUNDUP(C6*D$4,0))</f>
      </c>
      <c r="E6" s="40"/>
      <c r="F6" s="64"/>
    </row>
    <row r="7" spans="1:6" ht="21" customHeight="1">
      <c r="A7" s="37" t="s">
        <v>17</v>
      </c>
      <c r="B7" s="37"/>
      <c r="C7" s="41">
        <f t="shared" si="0"/>
      </c>
      <c r="D7" s="39">
        <f t="shared" si="1"/>
      </c>
      <c r="E7" s="37"/>
      <c r="F7" s="64"/>
    </row>
    <row r="8" spans="1:6" ht="21.75" customHeight="1">
      <c r="A8" s="37" t="s">
        <v>18</v>
      </c>
      <c r="B8" s="37">
        <v>4500</v>
      </c>
      <c r="C8" s="41">
        <f t="shared" si="0"/>
        <v>1</v>
      </c>
      <c r="D8" s="39">
        <f t="shared" si="1"/>
        <v>800</v>
      </c>
      <c r="E8" s="37"/>
      <c r="F8" s="64"/>
    </row>
    <row r="9" spans="1:6" ht="21" customHeight="1">
      <c r="A9" s="37" t="s">
        <v>19</v>
      </c>
      <c r="B9" s="37"/>
      <c r="C9" s="41">
        <f t="shared" si="0"/>
      </c>
      <c r="D9" s="39">
        <f t="shared" si="1"/>
      </c>
      <c r="E9" s="37"/>
      <c r="F9" s="64"/>
    </row>
    <row r="10" spans="1:6" ht="21" customHeight="1">
      <c r="A10" s="37" t="s">
        <v>20</v>
      </c>
      <c r="B10" s="37"/>
      <c r="C10" s="41">
        <f t="shared" si="0"/>
      </c>
      <c r="D10" s="39">
        <f t="shared" si="1"/>
      </c>
      <c r="E10" s="37"/>
      <c r="F10" s="64"/>
    </row>
    <row r="11" spans="1:6" ht="23.25" customHeight="1">
      <c r="A11" s="37" t="s">
        <v>21</v>
      </c>
      <c r="B11" s="37"/>
      <c r="C11" s="41">
        <f t="shared" si="0"/>
      </c>
      <c r="D11" s="39">
        <f t="shared" si="1"/>
      </c>
      <c r="E11" s="37"/>
      <c r="F11" s="64"/>
    </row>
    <row r="12" spans="1:6" ht="23.25" customHeight="1">
      <c r="A12" s="37"/>
      <c r="B12" s="42"/>
      <c r="C12" s="41">
        <f t="shared" si="0"/>
      </c>
      <c r="D12" s="39">
        <f t="shared" si="1"/>
      </c>
      <c r="E12" s="37"/>
      <c r="F12" s="64"/>
    </row>
    <row r="13" spans="1:6" ht="23.25" customHeight="1" hidden="1">
      <c r="A13" s="37"/>
      <c r="B13" s="42"/>
      <c r="C13" s="41">
        <f t="shared" si="0"/>
      </c>
      <c r="D13" s="39">
        <f t="shared" si="1"/>
      </c>
      <c r="E13" s="37"/>
      <c r="F13" s="64"/>
    </row>
    <row r="14" spans="1:6" ht="23.25" customHeight="1" hidden="1">
      <c r="A14" s="37"/>
      <c r="B14" s="37"/>
      <c r="C14" s="41">
        <f t="shared" si="0"/>
      </c>
      <c r="D14" s="39">
        <f t="shared" si="1"/>
      </c>
      <c r="E14" s="37"/>
      <c r="F14" s="64"/>
    </row>
    <row r="15" spans="1:6" ht="23.25" customHeight="1" hidden="1">
      <c r="A15" s="37"/>
      <c r="B15" s="37"/>
      <c r="C15" s="41">
        <f t="shared" si="0"/>
      </c>
      <c r="D15" s="39">
        <f t="shared" si="1"/>
      </c>
      <c r="E15" s="37"/>
      <c r="F15" s="64"/>
    </row>
    <row r="16" spans="1:6" ht="23.25" customHeight="1" hidden="1">
      <c r="A16" s="37"/>
      <c r="B16" s="42"/>
      <c r="C16" s="41">
        <f t="shared" si="0"/>
      </c>
      <c r="D16" s="39">
        <f t="shared" si="1"/>
      </c>
      <c r="E16" s="37"/>
      <c r="F16" s="64"/>
    </row>
    <row r="17" spans="1:6" ht="23.25" customHeight="1" hidden="1">
      <c r="A17" s="37"/>
      <c r="B17" s="42"/>
      <c r="C17" s="41">
        <f t="shared" si="0"/>
      </c>
      <c r="D17" s="39">
        <f t="shared" si="1"/>
      </c>
      <c r="E17" s="37"/>
      <c r="F17" s="64"/>
    </row>
    <row r="18" spans="1:6" ht="23.25" customHeight="1" hidden="1">
      <c r="A18" s="37"/>
      <c r="B18" s="37"/>
      <c r="C18" s="41">
        <f t="shared" si="0"/>
      </c>
      <c r="D18" s="39">
        <f t="shared" si="1"/>
      </c>
      <c r="E18" s="37"/>
      <c r="F18" s="64"/>
    </row>
    <row r="19" spans="1:6" ht="23.25" customHeight="1" hidden="1">
      <c r="A19" s="37"/>
      <c r="B19" s="42"/>
      <c r="C19" s="41">
        <f t="shared" si="0"/>
      </c>
      <c r="D19" s="39">
        <f t="shared" si="1"/>
      </c>
      <c r="E19" s="37"/>
      <c r="F19" s="64"/>
    </row>
    <row r="20" spans="1:6" ht="23.25" customHeight="1" hidden="1">
      <c r="A20" s="37"/>
      <c r="B20" s="42"/>
      <c r="C20" s="41">
        <f t="shared" si="0"/>
      </c>
      <c r="D20" s="39">
        <f t="shared" si="1"/>
      </c>
      <c r="E20" s="37"/>
      <c r="F20" s="64"/>
    </row>
    <row r="21" spans="1:6" ht="19.5" customHeight="1" hidden="1">
      <c r="A21" s="37"/>
      <c r="B21" s="37"/>
      <c r="C21" s="41">
        <f t="shared" si="0"/>
      </c>
      <c r="D21" s="39">
        <f t="shared" si="1"/>
      </c>
      <c r="E21" s="37"/>
      <c r="F21" s="64"/>
    </row>
    <row r="22" spans="1:6" ht="18.75" customHeight="1" hidden="1">
      <c r="A22" s="37"/>
      <c r="B22" s="37"/>
      <c r="C22" s="41">
        <f t="shared" si="0"/>
      </c>
      <c r="D22" s="39">
        <f t="shared" si="1"/>
      </c>
      <c r="E22" s="37"/>
      <c r="F22" s="64"/>
    </row>
    <row r="23" spans="1:6" ht="18.75" customHeight="1" hidden="1">
      <c r="A23" s="37"/>
      <c r="B23" s="37"/>
      <c r="C23" s="41">
        <f t="shared" si="0"/>
      </c>
      <c r="D23" s="39">
        <f t="shared" si="1"/>
      </c>
      <c r="E23" s="37"/>
      <c r="F23" s="64"/>
    </row>
    <row r="24" spans="1:6" s="14" customFormat="1" ht="29.25" customHeight="1">
      <c r="A24" s="65" t="s">
        <v>12</v>
      </c>
      <c r="B24" s="65">
        <f>SUM(B6:B23)</f>
        <v>4500</v>
      </c>
      <c r="C24" s="66">
        <v>1</v>
      </c>
      <c r="D24" s="67">
        <f>SUM(D6:D23)</f>
        <v>800</v>
      </c>
      <c r="E24" s="68"/>
      <c r="F24" s="69"/>
    </row>
    <row r="25" spans="1:6" ht="15">
      <c r="A25" s="70" t="s">
        <v>33</v>
      </c>
      <c r="B25" s="71"/>
      <c r="C25" s="72"/>
      <c r="D25" s="71"/>
      <c r="E25" s="73"/>
      <c r="F25" s="64"/>
    </row>
    <row r="26" spans="1:6" ht="15">
      <c r="A26" s="74" t="s">
        <v>34</v>
      </c>
      <c r="B26" s="75">
        <f>B24/D24</f>
        <v>5.625</v>
      </c>
      <c r="C26" s="76" t="s">
        <v>3</v>
      </c>
      <c r="D26" s="77"/>
      <c r="E26" s="78"/>
      <c r="F26" s="64"/>
    </row>
    <row r="27" spans="1:5" ht="12.75">
      <c r="A27" s="5"/>
      <c r="B27" s="12"/>
      <c r="C27" s="12"/>
      <c r="D27" s="7"/>
      <c r="E27" s="6"/>
    </row>
    <row r="28" spans="1:5" ht="12.75">
      <c r="A28" s="11"/>
      <c r="B28" s="8"/>
      <c r="C28" s="9"/>
      <c r="D28" s="13"/>
      <c r="E28" s="10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</sheetData>
  <sheetProtection sheet="1" objects="1" scenarios="1"/>
  <mergeCells count="4">
    <mergeCell ref="C2:C4"/>
    <mergeCell ref="E2:E4"/>
    <mergeCell ref="A2:A4"/>
    <mergeCell ref="B2:B4"/>
  </mergeCells>
  <printOptions horizontalCentered="1"/>
  <pageMargins left="0.5511811023622047" right="0.6299212598425197" top="0.8661417322834646" bottom="0.7874015748031497" header="0.6692913385826772" footer="0.5118110236220472"/>
  <pageSetup fitToHeight="1" fitToWidth="1" horizontalDpi="300" verticalDpi="300" orientation="portrait" paperSize="9" r:id="rId1"/>
  <headerFooter alignWithMargins="0">
    <oddHeader xml:space="preserve">&amp;C </oddHeader>
    <oddFooter>&amp;L&amp;8&amp;F
&amp;A&amp;R&amp;8Ausgedruckt am &amp;D
Stand Programmierung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0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2" sqref="A2:A4"/>
    </sheetView>
  </sheetViews>
  <sheetFormatPr defaultColWidth="11.421875" defaultRowHeight="12.75"/>
  <cols>
    <col min="1" max="1" width="37.28125" style="88" customWidth="1"/>
    <col min="2" max="2" width="11.421875" style="89" customWidth="1"/>
    <col min="3" max="3" width="10.140625" style="89" customWidth="1"/>
    <col min="4" max="4" width="11.421875" style="89" customWidth="1"/>
    <col min="5" max="5" width="20.8515625" style="64" customWidth="1"/>
    <col min="6" max="6" width="46.57421875" style="64" customWidth="1"/>
    <col min="7" max="16384" width="11.421875" style="64" customWidth="1"/>
  </cols>
  <sheetData>
    <row r="1" spans="1:6" ht="61.5" customHeight="1">
      <c r="A1" s="16" t="s">
        <v>42</v>
      </c>
      <c r="B1" s="17"/>
      <c r="C1" s="18" t="s">
        <v>15</v>
      </c>
      <c r="D1" s="19"/>
      <c r="E1" s="20"/>
      <c r="F1" s="21" t="s">
        <v>35</v>
      </c>
    </row>
    <row r="2" spans="1:5" ht="34.5" customHeight="1">
      <c r="A2" s="22" t="s">
        <v>1</v>
      </c>
      <c r="B2" s="23" t="s">
        <v>38</v>
      </c>
      <c r="C2" s="23" t="s">
        <v>0</v>
      </c>
      <c r="D2" s="24" t="s">
        <v>8</v>
      </c>
      <c r="E2" s="25" t="s">
        <v>2</v>
      </c>
    </row>
    <row r="3" spans="1:5" ht="49.5" customHeight="1">
      <c r="A3" s="26"/>
      <c r="B3" s="27"/>
      <c r="C3" s="27"/>
      <c r="D3" s="28" t="s">
        <v>39</v>
      </c>
      <c r="E3" s="29"/>
    </row>
    <row r="4" spans="1:5" ht="18.75" customHeight="1">
      <c r="A4" s="30"/>
      <c r="B4" s="31"/>
      <c r="C4" s="31"/>
      <c r="D4" s="32">
        <v>684</v>
      </c>
      <c r="E4" s="33"/>
    </row>
    <row r="5" spans="1:5" ht="29.25" customHeight="1">
      <c r="A5" s="34" t="s">
        <v>11</v>
      </c>
      <c r="B5" s="34">
        <f>SUM(B6:B23)</f>
        <v>684</v>
      </c>
      <c r="C5" s="35">
        <v>1</v>
      </c>
      <c r="D5" s="34">
        <f>SUM(D6:D23)</f>
        <v>684</v>
      </c>
      <c r="E5" s="36"/>
    </row>
    <row r="6" spans="1:5" ht="19.5" customHeight="1">
      <c r="A6" s="37" t="s">
        <v>16</v>
      </c>
      <c r="B6" s="37"/>
      <c r="C6" s="38">
        <f aca="true" t="shared" si="0" ref="C6:C23">IF(ISBLANK(B6),"",B6/B$24)</f>
      </c>
      <c r="D6" s="39">
        <f aca="true" t="shared" si="1" ref="D6:D23">IF(ISBLANK(B6),"",ROUNDUP(C6*D$4,0))</f>
      </c>
      <c r="E6" s="40"/>
    </row>
    <row r="7" spans="1:5" ht="21" customHeight="1">
      <c r="A7" s="37" t="s">
        <v>17</v>
      </c>
      <c r="B7" s="37"/>
      <c r="C7" s="41">
        <f t="shared" si="0"/>
      </c>
      <c r="D7" s="39">
        <f t="shared" si="1"/>
      </c>
      <c r="E7" s="37"/>
    </row>
    <row r="8" spans="1:5" ht="21.75" customHeight="1">
      <c r="A8" s="37" t="s">
        <v>18</v>
      </c>
      <c r="B8" s="37"/>
      <c r="C8" s="41">
        <f t="shared" si="0"/>
      </c>
      <c r="D8" s="39">
        <f t="shared" si="1"/>
      </c>
      <c r="E8" s="37"/>
    </row>
    <row r="9" spans="1:5" ht="21" customHeight="1">
      <c r="A9" s="37" t="s">
        <v>19</v>
      </c>
      <c r="B9" s="37">
        <v>225</v>
      </c>
      <c r="C9" s="41">
        <f t="shared" si="0"/>
        <v>0.32894736842105265</v>
      </c>
      <c r="D9" s="39">
        <f t="shared" si="1"/>
        <v>225</v>
      </c>
      <c r="E9" s="37"/>
    </row>
    <row r="10" spans="1:5" ht="21" customHeight="1">
      <c r="A10" s="37" t="s">
        <v>20</v>
      </c>
      <c r="B10" s="37">
        <v>346</v>
      </c>
      <c r="C10" s="41">
        <f t="shared" si="0"/>
        <v>0.5058479532163743</v>
      </c>
      <c r="D10" s="39">
        <f t="shared" si="1"/>
        <v>346</v>
      </c>
      <c r="E10" s="37"/>
    </row>
    <row r="11" spans="1:5" ht="23.25" customHeight="1">
      <c r="A11" s="37" t="s">
        <v>21</v>
      </c>
      <c r="B11" s="37">
        <v>113</v>
      </c>
      <c r="C11" s="41">
        <f t="shared" si="0"/>
        <v>0.1652046783625731</v>
      </c>
      <c r="D11" s="39">
        <f t="shared" si="1"/>
        <v>113</v>
      </c>
      <c r="E11" s="37"/>
    </row>
    <row r="12" spans="1:5" ht="23.25" customHeight="1">
      <c r="A12" s="37"/>
      <c r="B12" s="42"/>
      <c r="C12" s="41">
        <f t="shared" si="0"/>
      </c>
      <c r="D12" s="39">
        <f t="shared" si="1"/>
      </c>
      <c r="E12" s="37"/>
    </row>
    <row r="13" spans="1:5" ht="23.25" customHeight="1" hidden="1">
      <c r="A13" s="37"/>
      <c r="B13" s="42"/>
      <c r="C13" s="41">
        <f t="shared" si="0"/>
      </c>
      <c r="D13" s="39">
        <f t="shared" si="1"/>
      </c>
      <c r="E13" s="37"/>
    </row>
    <row r="14" spans="1:5" ht="23.25" customHeight="1" hidden="1">
      <c r="A14" s="37"/>
      <c r="B14" s="37"/>
      <c r="C14" s="41">
        <f t="shared" si="0"/>
      </c>
      <c r="D14" s="39">
        <f t="shared" si="1"/>
      </c>
      <c r="E14" s="37"/>
    </row>
    <row r="15" spans="1:5" ht="23.25" customHeight="1" hidden="1">
      <c r="A15" s="37"/>
      <c r="B15" s="37"/>
      <c r="C15" s="41">
        <f t="shared" si="0"/>
      </c>
      <c r="D15" s="39">
        <f t="shared" si="1"/>
      </c>
      <c r="E15" s="37"/>
    </row>
    <row r="16" spans="1:5" ht="23.25" customHeight="1" hidden="1">
      <c r="A16" s="37"/>
      <c r="B16" s="42"/>
      <c r="C16" s="41">
        <f t="shared" si="0"/>
      </c>
      <c r="D16" s="39">
        <f t="shared" si="1"/>
      </c>
      <c r="E16" s="37"/>
    </row>
    <row r="17" spans="1:5" ht="23.25" customHeight="1" hidden="1">
      <c r="A17" s="37"/>
      <c r="B17" s="42"/>
      <c r="C17" s="41">
        <f t="shared" si="0"/>
      </c>
      <c r="D17" s="39">
        <f t="shared" si="1"/>
      </c>
      <c r="E17" s="37"/>
    </row>
    <row r="18" spans="1:5" ht="23.25" customHeight="1" hidden="1">
      <c r="A18" s="37"/>
      <c r="B18" s="37"/>
      <c r="C18" s="41">
        <f t="shared" si="0"/>
      </c>
      <c r="D18" s="39">
        <f t="shared" si="1"/>
      </c>
      <c r="E18" s="37"/>
    </row>
    <row r="19" spans="1:5" ht="23.25" customHeight="1" hidden="1">
      <c r="A19" s="37"/>
      <c r="B19" s="42"/>
      <c r="C19" s="41">
        <f t="shared" si="0"/>
      </c>
      <c r="D19" s="39">
        <f t="shared" si="1"/>
      </c>
      <c r="E19" s="37"/>
    </row>
    <row r="20" spans="1:5" ht="23.25" customHeight="1" hidden="1">
      <c r="A20" s="37"/>
      <c r="B20" s="42"/>
      <c r="C20" s="41">
        <f t="shared" si="0"/>
      </c>
      <c r="D20" s="39">
        <f t="shared" si="1"/>
      </c>
      <c r="E20" s="37"/>
    </row>
    <row r="21" spans="1:5" ht="19.5" customHeight="1" hidden="1">
      <c r="A21" s="37"/>
      <c r="B21" s="37"/>
      <c r="C21" s="41">
        <f t="shared" si="0"/>
      </c>
      <c r="D21" s="39">
        <f t="shared" si="1"/>
      </c>
      <c r="E21" s="37"/>
    </row>
    <row r="22" spans="1:5" ht="18.75" customHeight="1" hidden="1">
      <c r="A22" s="37"/>
      <c r="B22" s="37"/>
      <c r="C22" s="41">
        <f t="shared" si="0"/>
      </c>
      <c r="D22" s="39">
        <f t="shared" si="1"/>
      </c>
      <c r="E22" s="37"/>
    </row>
    <row r="23" spans="1:5" ht="18.75" customHeight="1" hidden="1">
      <c r="A23" s="37"/>
      <c r="B23" s="37"/>
      <c r="C23" s="41">
        <f t="shared" si="0"/>
      </c>
      <c r="D23" s="39">
        <f t="shared" si="1"/>
      </c>
      <c r="E23" s="37"/>
    </row>
    <row r="24" spans="1:5" s="69" customFormat="1" ht="29.25" customHeight="1">
      <c r="A24" s="65" t="s">
        <v>12</v>
      </c>
      <c r="B24" s="65">
        <f>SUM(B6:B23)</f>
        <v>684</v>
      </c>
      <c r="C24" s="66">
        <v>1</v>
      </c>
      <c r="D24" s="67">
        <f>SUM(D6:D23)</f>
        <v>684</v>
      </c>
      <c r="E24" s="68"/>
    </row>
    <row r="25" spans="1:5" ht="15">
      <c r="A25" s="70" t="s">
        <v>33</v>
      </c>
      <c r="B25" s="71"/>
      <c r="C25" s="72"/>
      <c r="D25" s="71"/>
      <c r="E25" s="73"/>
    </row>
    <row r="26" spans="1:5" ht="15">
      <c r="A26" s="74" t="s">
        <v>34</v>
      </c>
      <c r="B26" s="75">
        <f>B24/D24</f>
        <v>1</v>
      </c>
      <c r="C26" s="76" t="s">
        <v>3</v>
      </c>
      <c r="D26" s="77"/>
      <c r="E26" s="78"/>
    </row>
    <row r="27" spans="1:5" ht="15">
      <c r="A27" s="79"/>
      <c r="B27" s="80"/>
      <c r="C27" s="80"/>
      <c r="D27" s="81"/>
      <c r="E27" s="82"/>
    </row>
    <row r="28" spans="1:5" ht="15">
      <c r="A28" s="83"/>
      <c r="B28" s="84"/>
      <c r="C28" s="85"/>
      <c r="D28" s="86"/>
      <c r="E28" s="87"/>
    </row>
    <row r="29" ht="15">
      <c r="C29" s="90"/>
    </row>
    <row r="30" ht="15">
      <c r="C30" s="90"/>
    </row>
    <row r="31" ht="15">
      <c r="C31" s="90"/>
    </row>
    <row r="32" ht="15">
      <c r="C32" s="90"/>
    </row>
    <row r="33" ht="15">
      <c r="C33" s="90"/>
    </row>
    <row r="34" ht="15">
      <c r="C34" s="90"/>
    </row>
    <row r="35" ht="15">
      <c r="C35" s="90"/>
    </row>
    <row r="36" ht="15">
      <c r="C36" s="90"/>
    </row>
    <row r="37" ht="15">
      <c r="C37" s="90"/>
    </row>
    <row r="38" ht="15">
      <c r="C38" s="90"/>
    </row>
    <row r="39" ht="15">
      <c r="C39" s="90"/>
    </row>
    <row r="40" ht="15">
      <c r="C40" s="90"/>
    </row>
    <row r="41" ht="15">
      <c r="C41" s="90"/>
    </row>
    <row r="42" ht="15">
      <c r="C42" s="90"/>
    </row>
    <row r="43" ht="15">
      <c r="C43" s="90"/>
    </row>
    <row r="44" ht="15">
      <c r="C44" s="90"/>
    </row>
    <row r="45" ht="15">
      <c r="C45" s="90"/>
    </row>
    <row r="46" ht="15">
      <c r="C46" s="90"/>
    </row>
    <row r="47" ht="15">
      <c r="C47" s="90"/>
    </row>
    <row r="48" ht="15">
      <c r="C48" s="90"/>
    </row>
    <row r="49" ht="15">
      <c r="C49" s="90"/>
    </row>
    <row r="50" ht="15">
      <c r="C50" s="90"/>
    </row>
    <row r="51" ht="15">
      <c r="C51" s="90"/>
    </row>
    <row r="52" ht="15">
      <c r="C52" s="90"/>
    </row>
    <row r="53" ht="15">
      <c r="C53" s="90"/>
    </row>
    <row r="54" ht="15">
      <c r="C54" s="90"/>
    </row>
    <row r="55" ht="15">
      <c r="C55" s="90"/>
    </row>
    <row r="56" ht="15">
      <c r="C56" s="90"/>
    </row>
    <row r="57" ht="15">
      <c r="C57" s="90"/>
    </row>
    <row r="58" ht="15">
      <c r="C58" s="90"/>
    </row>
    <row r="59" ht="15">
      <c r="C59" s="90"/>
    </row>
    <row r="60" ht="15">
      <c r="C60" s="90"/>
    </row>
    <row r="61" ht="15">
      <c r="C61" s="90"/>
    </row>
    <row r="62" ht="15">
      <c r="C62" s="90"/>
    </row>
    <row r="63" ht="15">
      <c r="C63" s="90"/>
    </row>
    <row r="64" ht="15">
      <c r="C64" s="90"/>
    </row>
    <row r="65" ht="15">
      <c r="C65" s="90"/>
    </row>
    <row r="66" ht="15">
      <c r="C66" s="90"/>
    </row>
    <row r="67" ht="15">
      <c r="C67" s="90"/>
    </row>
    <row r="68" ht="15">
      <c r="C68" s="90"/>
    </row>
    <row r="69" ht="15">
      <c r="C69" s="90"/>
    </row>
    <row r="70" ht="15">
      <c r="C70" s="90"/>
    </row>
    <row r="71" ht="15">
      <c r="C71" s="90"/>
    </row>
    <row r="72" ht="15">
      <c r="C72" s="90"/>
    </row>
    <row r="73" ht="15">
      <c r="C73" s="90"/>
    </row>
    <row r="74" ht="15">
      <c r="C74" s="90"/>
    </row>
    <row r="75" ht="15">
      <c r="C75" s="90"/>
    </row>
    <row r="76" ht="15">
      <c r="C76" s="90"/>
    </row>
    <row r="77" ht="15">
      <c r="C77" s="90"/>
    </row>
    <row r="78" ht="15">
      <c r="C78" s="90"/>
    </row>
    <row r="79" ht="15">
      <c r="C79" s="90"/>
    </row>
    <row r="80" ht="15">
      <c r="C80" s="90"/>
    </row>
    <row r="81" ht="15">
      <c r="C81" s="90"/>
    </row>
    <row r="82" ht="15">
      <c r="C82" s="90"/>
    </row>
    <row r="83" ht="15">
      <c r="C83" s="90"/>
    </row>
    <row r="84" ht="15">
      <c r="C84" s="90"/>
    </row>
    <row r="85" ht="15">
      <c r="C85" s="90"/>
    </row>
    <row r="86" ht="15">
      <c r="C86" s="90"/>
    </row>
    <row r="87" ht="15">
      <c r="C87" s="90"/>
    </row>
    <row r="88" ht="15">
      <c r="C88" s="90"/>
    </row>
    <row r="89" ht="15">
      <c r="C89" s="90"/>
    </row>
    <row r="90" ht="15">
      <c r="C90" s="90"/>
    </row>
    <row r="91" ht="15">
      <c r="C91" s="90"/>
    </row>
    <row r="92" ht="15">
      <c r="C92" s="90"/>
    </row>
    <row r="93" ht="15">
      <c r="C93" s="90"/>
    </row>
    <row r="94" ht="15">
      <c r="C94" s="90"/>
    </row>
    <row r="95" ht="15">
      <c r="C95" s="90"/>
    </row>
    <row r="96" ht="15">
      <c r="C96" s="90"/>
    </row>
    <row r="97" ht="15">
      <c r="C97" s="90"/>
    </row>
    <row r="98" ht="15">
      <c r="C98" s="90"/>
    </row>
    <row r="99" ht="15">
      <c r="C99" s="90"/>
    </row>
    <row r="100" ht="15">
      <c r="C100" s="90"/>
    </row>
    <row r="101" ht="15">
      <c r="C101" s="90"/>
    </row>
    <row r="102" ht="15">
      <c r="C102" s="90"/>
    </row>
    <row r="103" ht="15">
      <c r="C103" s="90"/>
    </row>
    <row r="104" ht="15">
      <c r="C104" s="90"/>
    </row>
    <row r="105" ht="15">
      <c r="C105" s="90"/>
    </row>
    <row r="106" ht="15">
      <c r="C106" s="90"/>
    </row>
    <row r="107" ht="15">
      <c r="C107" s="90"/>
    </row>
    <row r="108" ht="15">
      <c r="C108" s="90"/>
    </row>
    <row r="109" ht="15">
      <c r="C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  <row r="114" ht="15">
      <c r="C114" s="90"/>
    </row>
    <row r="115" ht="15">
      <c r="C115" s="90"/>
    </row>
    <row r="116" ht="15">
      <c r="C116" s="90"/>
    </row>
    <row r="117" ht="15">
      <c r="C117" s="90"/>
    </row>
    <row r="118" ht="15">
      <c r="C118" s="90"/>
    </row>
    <row r="119" ht="15">
      <c r="C119" s="90"/>
    </row>
    <row r="120" ht="15">
      <c r="C120" s="90"/>
    </row>
    <row r="121" ht="15">
      <c r="C121" s="90"/>
    </row>
    <row r="122" ht="15">
      <c r="C122" s="90"/>
    </row>
    <row r="123" ht="15">
      <c r="C123" s="90"/>
    </row>
    <row r="124" ht="15">
      <c r="C124" s="90"/>
    </row>
    <row r="125" ht="15">
      <c r="C125" s="90"/>
    </row>
    <row r="126" ht="15">
      <c r="C126" s="90"/>
    </row>
    <row r="127" ht="15">
      <c r="C127" s="90"/>
    </row>
    <row r="128" ht="15">
      <c r="C128" s="90"/>
    </row>
    <row r="129" ht="15">
      <c r="C129" s="90"/>
    </row>
    <row r="130" ht="15">
      <c r="C130" s="90"/>
    </row>
    <row r="131" ht="15">
      <c r="C131" s="90"/>
    </row>
    <row r="132" ht="15">
      <c r="C132" s="90"/>
    </row>
    <row r="133" ht="15">
      <c r="C133" s="90"/>
    </row>
    <row r="134" ht="15">
      <c r="C134" s="90"/>
    </row>
    <row r="135" ht="15">
      <c r="C135" s="90"/>
    </row>
    <row r="136" ht="15">
      <c r="C136" s="90"/>
    </row>
    <row r="137" ht="15">
      <c r="C137" s="90"/>
    </row>
    <row r="138" ht="15">
      <c r="C138" s="90"/>
    </row>
    <row r="139" ht="15">
      <c r="C139" s="90"/>
    </row>
    <row r="140" ht="15">
      <c r="C140" s="90"/>
    </row>
    <row r="141" ht="15">
      <c r="C141" s="90"/>
    </row>
    <row r="142" ht="15">
      <c r="C142" s="90"/>
    </row>
    <row r="143" ht="15">
      <c r="C143" s="90"/>
    </row>
    <row r="144" ht="15">
      <c r="C144" s="90"/>
    </row>
    <row r="145" ht="15">
      <c r="C145" s="90"/>
    </row>
    <row r="146" ht="15">
      <c r="C146" s="90"/>
    </row>
    <row r="147" ht="15">
      <c r="C147" s="90"/>
    </row>
    <row r="148" ht="15">
      <c r="C148" s="90"/>
    </row>
    <row r="149" ht="15">
      <c r="C149" s="90"/>
    </row>
    <row r="150" ht="15">
      <c r="C150" s="90"/>
    </row>
    <row r="151" ht="15">
      <c r="C151" s="90"/>
    </row>
    <row r="152" ht="15">
      <c r="C152" s="90"/>
    </row>
    <row r="153" ht="15">
      <c r="C153" s="90"/>
    </row>
    <row r="154" ht="15">
      <c r="C154" s="90"/>
    </row>
    <row r="155" ht="15">
      <c r="C155" s="90"/>
    </row>
    <row r="156" ht="15">
      <c r="C156" s="90"/>
    </row>
    <row r="157" ht="15">
      <c r="C157" s="90"/>
    </row>
    <row r="158" ht="15">
      <c r="C158" s="90"/>
    </row>
    <row r="159" ht="15">
      <c r="C159" s="90"/>
    </row>
    <row r="160" ht="15">
      <c r="C160" s="90"/>
    </row>
    <row r="161" ht="15">
      <c r="C161" s="90"/>
    </row>
    <row r="162" ht="15">
      <c r="C162" s="90"/>
    </row>
    <row r="163" ht="15">
      <c r="C163" s="90"/>
    </row>
    <row r="164" ht="15">
      <c r="C164" s="90"/>
    </row>
    <row r="165" ht="15">
      <c r="C165" s="90"/>
    </row>
    <row r="166" ht="15">
      <c r="C166" s="90"/>
    </row>
    <row r="167" ht="15">
      <c r="C167" s="90"/>
    </row>
    <row r="168" ht="15">
      <c r="C168" s="90"/>
    </row>
    <row r="169" ht="15">
      <c r="C169" s="90"/>
    </row>
    <row r="170" ht="15">
      <c r="C170" s="90"/>
    </row>
    <row r="171" ht="15">
      <c r="C171" s="90"/>
    </row>
    <row r="172" ht="15">
      <c r="C172" s="90"/>
    </row>
    <row r="173" ht="15">
      <c r="C173" s="90"/>
    </row>
    <row r="174" ht="15">
      <c r="C174" s="90"/>
    </row>
    <row r="175" ht="15">
      <c r="C175" s="90"/>
    </row>
    <row r="176" ht="15">
      <c r="C176" s="90"/>
    </row>
    <row r="177" ht="15">
      <c r="C177" s="90"/>
    </row>
    <row r="178" ht="15">
      <c r="C178" s="90"/>
    </row>
    <row r="179" ht="15">
      <c r="C179" s="90"/>
    </row>
    <row r="180" ht="15">
      <c r="C180" s="90"/>
    </row>
    <row r="181" ht="15">
      <c r="C181" s="90"/>
    </row>
    <row r="182" ht="15">
      <c r="C182" s="90"/>
    </row>
    <row r="183" ht="15">
      <c r="C183" s="90"/>
    </row>
    <row r="184" ht="15">
      <c r="C184" s="90"/>
    </row>
    <row r="185" ht="15">
      <c r="C185" s="90"/>
    </row>
    <row r="186" ht="15">
      <c r="C186" s="90"/>
    </row>
    <row r="187" ht="15">
      <c r="C187" s="90"/>
    </row>
    <row r="188" ht="15">
      <c r="C188" s="90"/>
    </row>
    <row r="189" ht="15">
      <c r="C189" s="90"/>
    </row>
    <row r="190" ht="15">
      <c r="C190" s="90"/>
    </row>
    <row r="191" ht="15">
      <c r="C191" s="90"/>
    </row>
    <row r="192" ht="15">
      <c r="C192" s="90"/>
    </row>
    <row r="193" ht="15">
      <c r="C193" s="90"/>
    </row>
    <row r="194" ht="15">
      <c r="C194" s="90"/>
    </row>
    <row r="195" ht="15">
      <c r="C195" s="90"/>
    </row>
    <row r="196" ht="15">
      <c r="C196" s="90"/>
    </row>
    <row r="197" ht="15">
      <c r="C197" s="90"/>
    </row>
    <row r="198" ht="15">
      <c r="C198" s="90"/>
    </row>
    <row r="199" ht="15">
      <c r="C199" s="90"/>
    </row>
    <row r="200" ht="15">
      <c r="C200" s="90"/>
    </row>
    <row r="201" ht="15">
      <c r="C201" s="90"/>
    </row>
    <row r="202" ht="15">
      <c r="C202" s="90"/>
    </row>
    <row r="203" ht="15">
      <c r="C203" s="90"/>
    </row>
    <row r="204" ht="15">
      <c r="C204" s="90"/>
    </row>
    <row r="205" ht="15">
      <c r="C205" s="90"/>
    </row>
    <row r="206" ht="15">
      <c r="C206" s="90"/>
    </row>
    <row r="207" ht="15">
      <c r="C207" s="90"/>
    </row>
    <row r="208" ht="15">
      <c r="C208" s="90"/>
    </row>
    <row r="209" ht="15">
      <c r="C209" s="90"/>
    </row>
    <row r="210" ht="15">
      <c r="C210" s="90"/>
    </row>
    <row r="211" ht="15">
      <c r="C211" s="90"/>
    </row>
    <row r="212" ht="15">
      <c r="C212" s="90"/>
    </row>
    <row r="213" ht="15">
      <c r="C213" s="90"/>
    </row>
    <row r="214" ht="15">
      <c r="C214" s="90"/>
    </row>
    <row r="215" ht="15">
      <c r="C215" s="90"/>
    </row>
    <row r="216" ht="15">
      <c r="C216" s="90"/>
    </row>
    <row r="217" ht="15">
      <c r="C217" s="90"/>
    </row>
    <row r="218" ht="15">
      <c r="C218" s="90"/>
    </row>
    <row r="219" ht="15">
      <c r="C219" s="90"/>
    </row>
    <row r="220" ht="15">
      <c r="C220" s="90"/>
    </row>
    <row r="221" ht="15">
      <c r="C221" s="90"/>
    </row>
    <row r="222" ht="15">
      <c r="C222" s="90"/>
    </row>
    <row r="223" ht="15">
      <c r="C223" s="90"/>
    </row>
    <row r="224" ht="15">
      <c r="C224" s="90"/>
    </row>
    <row r="225" ht="15">
      <c r="C225" s="90"/>
    </row>
    <row r="226" ht="15">
      <c r="C226" s="90"/>
    </row>
    <row r="227" ht="15">
      <c r="C227" s="90"/>
    </row>
    <row r="228" ht="15">
      <c r="C228" s="90"/>
    </row>
    <row r="229" ht="15">
      <c r="C229" s="90"/>
    </row>
    <row r="230" ht="15">
      <c r="C230" s="90"/>
    </row>
    <row r="231" ht="15">
      <c r="C231" s="90"/>
    </row>
    <row r="232" ht="15">
      <c r="C232" s="90"/>
    </row>
    <row r="233" ht="15">
      <c r="C233" s="90"/>
    </row>
    <row r="234" ht="15">
      <c r="C234" s="90"/>
    </row>
    <row r="235" ht="15">
      <c r="C235" s="90"/>
    </row>
    <row r="236" ht="15">
      <c r="C236" s="90"/>
    </row>
    <row r="237" ht="15">
      <c r="C237" s="90"/>
    </row>
    <row r="238" ht="15">
      <c r="C238" s="90"/>
    </row>
    <row r="239" ht="15">
      <c r="C239" s="90"/>
    </row>
    <row r="240" ht="15">
      <c r="C240" s="90"/>
    </row>
    <row r="241" ht="15">
      <c r="C241" s="90"/>
    </row>
    <row r="242" ht="15">
      <c r="C242" s="90"/>
    </row>
    <row r="243" ht="15">
      <c r="C243" s="90"/>
    </row>
    <row r="244" ht="15">
      <c r="C244" s="90"/>
    </row>
    <row r="245" ht="15">
      <c r="C245" s="90"/>
    </row>
    <row r="246" ht="15">
      <c r="C246" s="90"/>
    </row>
    <row r="247" ht="15">
      <c r="C247" s="90"/>
    </row>
    <row r="248" ht="15">
      <c r="C248" s="90"/>
    </row>
    <row r="249" ht="15">
      <c r="C249" s="90"/>
    </row>
    <row r="250" ht="15">
      <c r="C250" s="90"/>
    </row>
    <row r="251" ht="15">
      <c r="C251" s="90"/>
    </row>
    <row r="252" ht="15">
      <c r="C252" s="90"/>
    </row>
    <row r="253" ht="15">
      <c r="C253" s="90"/>
    </row>
    <row r="254" ht="15">
      <c r="C254" s="90"/>
    </row>
    <row r="255" ht="15">
      <c r="C255" s="90"/>
    </row>
    <row r="256" ht="15">
      <c r="C256" s="90"/>
    </row>
    <row r="257" ht="15">
      <c r="C257" s="90"/>
    </row>
    <row r="258" ht="15">
      <c r="C258" s="90"/>
    </row>
    <row r="259" ht="15">
      <c r="C259" s="90"/>
    </row>
    <row r="260" ht="15">
      <c r="C260" s="90"/>
    </row>
    <row r="261" ht="15">
      <c r="C261" s="90"/>
    </row>
    <row r="262" ht="15">
      <c r="C262" s="90"/>
    </row>
    <row r="263" ht="15">
      <c r="C263" s="90"/>
    </row>
    <row r="264" ht="15">
      <c r="C264" s="90"/>
    </row>
    <row r="265" ht="15">
      <c r="C265" s="90"/>
    </row>
    <row r="266" ht="15">
      <c r="C266" s="90"/>
    </row>
    <row r="267" ht="15">
      <c r="C267" s="90"/>
    </row>
    <row r="268" ht="15">
      <c r="C268" s="90"/>
    </row>
    <row r="269" ht="15">
      <c r="C269" s="90"/>
    </row>
    <row r="270" ht="15">
      <c r="C270" s="90"/>
    </row>
    <row r="271" ht="15">
      <c r="C271" s="90"/>
    </row>
    <row r="272" ht="15">
      <c r="C272" s="90"/>
    </row>
    <row r="273" ht="15">
      <c r="C273" s="90"/>
    </row>
    <row r="274" ht="15">
      <c r="C274" s="90"/>
    </row>
    <row r="275" ht="15">
      <c r="C275" s="90"/>
    </row>
    <row r="276" ht="15">
      <c r="C276" s="90"/>
    </row>
    <row r="277" ht="15">
      <c r="C277" s="90"/>
    </row>
    <row r="278" ht="15">
      <c r="C278" s="90"/>
    </row>
    <row r="279" ht="15">
      <c r="C279" s="90"/>
    </row>
    <row r="280" ht="15">
      <c r="C280" s="90"/>
    </row>
    <row r="281" ht="15">
      <c r="C281" s="90"/>
    </row>
    <row r="282" ht="15">
      <c r="C282" s="90"/>
    </row>
    <row r="283" ht="15">
      <c r="C283" s="90"/>
    </row>
    <row r="284" ht="15">
      <c r="C284" s="90"/>
    </row>
    <row r="285" ht="15">
      <c r="C285" s="90"/>
    </row>
    <row r="286" ht="15">
      <c r="C286" s="90"/>
    </row>
    <row r="287" ht="15">
      <c r="C287" s="90"/>
    </row>
    <row r="288" ht="15">
      <c r="C288" s="90"/>
    </row>
    <row r="289" ht="15">
      <c r="C289" s="90"/>
    </row>
    <row r="290" ht="15">
      <c r="C290" s="90"/>
    </row>
    <row r="291" ht="15">
      <c r="C291" s="90"/>
    </row>
    <row r="292" ht="15">
      <c r="C292" s="90"/>
    </row>
    <row r="293" ht="15">
      <c r="C293" s="90"/>
    </row>
    <row r="294" ht="15">
      <c r="C294" s="90"/>
    </row>
    <row r="295" ht="15">
      <c r="C295" s="90"/>
    </row>
    <row r="296" ht="15">
      <c r="C296" s="90"/>
    </row>
    <row r="297" ht="15">
      <c r="C297" s="90"/>
    </row>
    <row r="298" ht="15">
      <c r="C298" s="90"/>
    </row>
    <row r="299" ht="15">
      <c r="C299" s="90"/>
    </row>
    <row r="300" ht="15">
      <c r="C300" s="90"/>
    </row>
    <row r="301" ht="15">
      <c r="C301" s="90"/>
    </row>
    <row r="302" ht="15">
      <c r="C302" s="90"/>
    </row>
    <row r="303" ht="15">
      <c r="C303" s="90"/>
    </row>
    <row r="304" ht="15">
      <c r="C304" s="90"/>
    </row>
    <row r="305" ht="15">
      <c r="C305" s="90"/>
    </row>
    <row r="306" ht="15">
      <c r="C306" s="90"/>
    </row>
    <row r="307" ht="15">
      <c r="C307" s="90"/>
    </row>
    <row r="308" ht="15">
      <c r="C308" s="90"/>
    </row>
    <row r="309" ht="15">
      <c r="C309" s="90"/>
    </row>
    <row r="310" ht="15">
      <c r="C310" s="90"/>
    </row>
    <row r="311" ht="15">
      <c r="C311" s="90"/>
    </row>
    <row r="312" ht="15">
      <c r="C312" s="90"/>
    </row>
    <row r="313" ht="15">
      <c r="C313" s="90"/>
    </row>
    <row r="314" ht="15">
      <c r="C314" s="90"/>
    </row>
    <row r="315" ht="15">
      <c r="C315" s="90"/>
    </row>
    <row r="316" ht="15">
      <c r="C316" s="90"/>
    </row>
    <row r="317" ht="15">
      <c r="C317" s="90"/>
    </row>
    <row r="318" ht="15">
      <c r="C318" s="90"/>
    </row>
    <row r="319" ht="15">
      <c r="C319" s="90"/>
    </row>
    <row r="320" ht="15">
      <c r="C320" s="90"/>
    </row>
    <row r="321" ht="15">
      <c r="C321" s="90"/>
    </row>
    <row r="322" ht="15">
      <c r="C322" s="90"/>
    </row>
    <row r="323" ht="15">
      <c r="C323" s="90"/>
    </row>
    <row r="324" ht="15">
      <c r="C324" s="90"/>
    </row>
    <row r="325" ht="15">
      <c r="C325" s="90"/>
    </row>
    <row r="326" ht="15">
      <c r="C326" s="90"/>
    </row>
    <row r="327" ht="15">
      <c r="C327" s="90"/>
    </row>
    <row r="328" ht="15">
      <c r="C328" s="90"/>
    </row>
    <row r="329" ht="15">
      <c r="C329" s="90"/>
    </row>
    <row r="330" ht="15">
      <c r="C330" s="90"/>
    </row>
    <row r="331" ht="15">
      <c r="C331" s="90"/>
    </row>
    <row r="332" ht="15">
      <c r="C332" s="90"/>
    </row>
    <row r="333" ht="15">
      <c r="C333" s="90"/>
    </row>
    <row r="334" ht="15">
      <c r="C334" s="90"/>
    </row>
    <row r="335" ht="15">
      <c r="C335" s="90"/>
    </row>
    <row r="336" ht="15">
      <c r="C336" s="90"/>
    </row>
    <row r="337" ht="15">
      <c r="C337" s="90"/>
    </row>
    <row r="338" ht="15">
      <c r="C338" s="90"/>
    </row>
    <row r="339" ht="15">
      <c r="C339" s="90"/>
    </row>
    <row r="340" ht="15">
      <c r="C340" s="90"/>
    </row>
    <row r="341" ht="15">
      <c r="C341" s="90"/>
    </row>
    <row r="342" ht="15">
      <c r="C342" s="90"/>
    </row>
    <row r="343" ht="15">
      <c r="C343" s="90"/>
    </row>
    <row r="344" ht="15">
      <c r="C344" s="90"/>
    </row>
    <row r="345" ht="15">
      <c r="C345" s="90"/>
    </row>
    <row r="346" ht="15">
      <c r="C346" s="90"/>
    </row>
    <row r="347" ht="15">
      <c r="C347" s="90"/>
    </row>
    <row r="348" ht="15">
      <c r="C348" s="90"/>
    </row>
    <row r="349" ht="15">
      <c r="C349" s="90"/>
    </row>
    <row r="350" ht="15">
      <c r="C350" s="90"/>
    </row>
    <row r="351" ht="15">
      <c r="C351" s="90"/>
    </row>
    <row r="352" ht="15">
      <c r="C352" s="90"/>
    </row>
    <row r="353" ht="15">
      <c r="C353" s="90"/>
    </row>
    <row r="354" ht="15">
      <c r="C354" s="90"/>
    </row>
    <row r="355" ht="15">
      <c r="C355" s="90"/>
    </row>
    <row r="356" ht="15">
      <c r="C356" s="90"/>
    </row>
    <row r="357" ht="15">
      <c r="C357" s="90"/>
    </row>
    <row r="358" ht="15">
      <c r="C358" s="90"/>
    </row>
    <row r="359" ht="15">
      <c r="C359" s="90"/>
    </row>
    <row r="360" ht="15">
      <c r="C360" s="90"/>
    </row>
    <row r="361" ht="15">
      <c r="C361" s="90"/>
    </row>
    <row r="362" ht="15">
      <c r="C362" s="90"/>
    </row>
    <row r="363" ht="15">
      <c r="C363" s="90"/>
    </row>
    <row r="364" ht="15">
      <c r="C364" s="90"/>
    </row>
    <row r="365" ht="15">
      <c r="C365" s="90"/>
    </row>
    <row r="366" ht="15">
      <c r="C366" s="90"/>
    </row>
    <row r="367" ht="15">
      <c r="C367" s="90"/>
    </row>
    <row r="368" ht="15">
      <c r="C368" s="90"/>
    </row>
    <row r="369" ht="15">
      <c r="C369" s="90"/>
    </row>
    <row r="370" ht="15">
      <c r="C370" s="90"/>
    </row>
    <row r="371" ht="15">
      <c r="C371" s="90"/>
    </row>
    <row r="372" ht="15">
      <c r="C372" s="90"/>
    </row>
    <row r="373" ht="15">
      <c r="C373" s="90"/>
    </row>
    <row r="374" ht="15">
      <c r="C374" s="90"/>
    </row>
    <row r="375" ht="15">
      <c r="C375" s="90"/>
    </row>
    <row r="376" ht="15">
      <c r="C376" s="90"/>
    </row>
    <row r="377" ht="15">
      <c r="C377" s="90"/>
    </row>
    <row r="378" ht="15">
      <c r="C378" s="90"/>
    </row>
    <row r="379" ht="15">
      <c r="C379" s="90"/>
    </row>
    <row r="380" ht="15">
      <c r="C380" s="90"/>
    </row>
    <row r="381" ht="15">
      <c r="C381" s="90"/>
    </row>
    <row r="382" ht="15">
      <c r="C382" s="90"/>
    </row>
    <row r="383" ht="15">
      <c r="C383" s="90"/>
    </row>
    <row r="384" ht="15">
      <c r="C384" s="90"/>
    </row>
    <row r="385" ht="15">
      <c r="C385" s="90"/>
    </row>
    <row r="386" ht="15">
      <c r="C386" s="90"/>
    </row>
    <row r="387" ht="15">
      <c r="C387" s="90"/>
    </row>
    <row r="388" ht="15">
      <c r="C388" s="90"/>
    </row>
    <row r="389" ht="15">
      <c r="C389" s="90"/>
    </row>
    <row r="390" ht="15">
      <c r="C390" s="90"/>
    </row>
    <row r="391" ht="15">
      <c r="C391" s="90"/>
    </row>
    <row r="392" ht="15">
      <c r="C392" s="90"/>
    </row>
    <row r="393" ht="15">
      <c r="C393" s="90"/>
    </row>
    <row r="394" ht="15">
      <c r="C394" s="90"/>
    </row>
    <row r="395" ht="15">
      <c r="C395" s="90"/>
    </row>
    <row r="396" ht="15">
      <c r="C396" s="90"/>
    </row>
    <row r="397" ht="15">
      <c r="C397" s="90"/>
    </row>
    <row r="398" ht="15">
      <c r="C398" s="90"/>
    </row>
    <row r="399" ht="15">
      <c r="C399" s="90"/>
    </row>
    <row r="400" ht="15">
      <c r="C400" s="90"/>
    </row>
    <row r="401" ht="15">
      <c r="C401" s="90"/>
    </row>
    <row r="402" ht="15">
      <c r="C402" s="90"/>
    </row>
    <row r="403" ht="15">
      <c r="C403" s="90"/>
    </row>
    <row r="404" ht="15">
      <c r="C404" s="90"/>
    </row>
    <row r="405" ht="15">
      <c r="C405" s="90"/>
    </row>
    <row r="406" ht="15">
      <c r="C406" s="90"/>
    </row>
    <row r="407" ht="15">
      <c r="C407" s="90"/>
    </row>
    <row r="408" ht="15">
      <c r="C408" s="90"/>
    </row>
    <row r="409" ht="15">
      <c r="C409" s="90"/>
    </row>
    <row r="410" ht="15">
      <c r="C410" s="90"/>
    </row>
    <row r="411" ht="15">
      <c r="C411" s="90"/>
    </row>
    <row r="412" ht="15">
      <c r="C412" s="90"/>
    </row>
    <row r="413" ht="15">
      <c r="C413" s="90"/>
    </row>
    <row r="414" ht="15">
      <c r="C414" s="90"/>
    </row>
    <row r="415" ht="15">
      <c r="C415" s="90"/>
    </row>
    <row r="416" ht="15">
      <c r="C416" s="90"/>
    </row>
    <row r="417" ht="15">
      <c r="C417" s="90"/>
    </row>
    <row r="418" ht="15">
      <c r="C418" s="90"/>
    </row>
    <row r="419" ht="15">
      <c r="C419" s="90"/>
    </row>
    <row r="420" ht="15">
      <c r="C420" s="90"/>
    </row>
    <row r="421" ht="15">
      <c r="C421" s="90"/>
    </row>
    <row r="422" ht="15">
      <c r="C422" s="90"/>
    </row>
    <row r="423" ht="15">
      <c r="C423" s="90"/>
    </row>
    <row r="424" ht="15">
      <c r="C424" s="90"/>
    </row>
    <row r="425" ht="15">
      <c r="C425" s="90"/>
    </row>
    <row r="426" ht="15">
      <c r="C426" s="90"/>
    </row>
    <row r="427" ht="15">
      <c r="C427" s="90"/>
    </row>
    <row r="428" ht="15">
      <c r="C428" s="90"/>
    </row>
    <row r="429" ht="15">
      <c r="C429" s="90"/>
    </row>
    <row r="430" ht="15">
      <c r="C430" s="90"/>
    </row>
    <row r="431" ht="15">
      <c r="C431" s="90"/>
    </row>
    <row r="432" ht="15">
      <c r="C432" s="90"/>
    </row>
    <row r="433" ht="15">
      <c r="C433" s="90"/>
    </row>
    <row r="434" ht="15">
      <c r="C434" s="90"/>
    </row>
    <row r="435" ht="15">
      <c r="C435" s="90"/>
    </row>
    <row r="436" ht="15">
      <c r="C436" s="90"/>
    </row>
    <row r="437" ht="15">
      <c r="C437" s="90"/>
    </row>
    <row r="438" ht="15">
      <c r="C438" s="90"/>
    </row>
    <row r="439" ht="15">
      <c r="C439" s="90"/>
    </row>
    <row r="440" ht="15">
      <c r="C440" s="90"/>
    </row>
    <row r="441" ht="15">
      <c r="C441" s="90"/>
    </row>
    <row r="442" ht="15">
      <c r="C442" s="90"/>
    </row>
    <row r="443" ht="15">
      <c r="C443" s="90"/>
    </row>
    <row r="444" ht="15">
      <c r="C444" s="90"/>
    </row>
    <row r="445" ht="15">
      <c r="C445" s="90"/>
    </row>
    <row r="446" ht="15">
      <c r="C446" s="90"/>
    </row>
    <row r="447" ht="15">
      <c r="C447" s="90"/>
    </row>
    <row r="448" ht="15">
      <c r="C448" s="90"/>
    </row>
    <row r="449" ht="15">
      <c r="C449" s="90"/>
    </row>
    <row r="450" ht="15">
      <c r="C450" s="90"/>
    </row>
    <row r="451" ht="15">
      <c r="C451" s="90"/>
    </row>
    <row r="452" ht="15">
      <c r="C452" s="90"/>
    </row>
    <row r="453" ht="15">
      <c r="C453" s="90"/>
    </row>
    <row r="454" ht="15">
      <c r="C454" s="90"/>
    </row>
    <row r="455" ht="15">
      <c r="C455" s="90"/>
    </row>
    <row r="456" ht="15">
      <c r="C456" s="90"/>
    </row>
    <row r="457" ht="15">
      <c r="C457" s="90"/>
    </row>
    <row r="458" ht="15">
      <c r="C458" s="90"/>
    </row>
    <row r="459" ht="15">
      <c r="C459" s="90"/>
    </row>
    <row r="460" ht="15">
      <c r="C460" s="90"/>
    </row>
    <row r="461" ht="15">
      <c r="C461" s="90"/>
    </row>
    <row r="462" ht="15">
      <c r="C462" s="90"/>
    </row>
    <row r="463" ht="15">
      <c r="C463" s="90"/>
    </row>
    <row r="464" ht="15">
      <c r="C464" s="90"/>
    </row>
    <row r="465" ht="15">
      <c r="C465" s="90"/>
    </row>
    <row r="466" ht="15">
      <c r="C466" s="90"/>
    </row>
    <row r="467" ht="15">
      <c r="C467" s="90"/>
    </row>
    <row r="468" ht="15">
      <c r="C468" s="90"/>
    </row>
    <row r="469" ht="15">
      <c r="C469" s="90"/>
    </row>
    <row r="470" ht="15">
      <c r="C470" s="90"/>
    </row>
    <row r="471" ht="15">
      <c r="C471" s="90"/>
    </row>
    <row r="472" ht="15">
      <c r="C472" s="90"/>
    </row>
    <row r="473" ht="15">
      <c r="C473" s="90"/>
    </row>
    <row r="474" ht="15">
      <c r="C474" s="90"/>
    </row>
    <row r="475" ht="15">
      <c r="C475" s="90"/>
    </row>
    <row r="476" ht="15">
      <c r="C476" s="90"/>
    </row>
    <row r="477" ht="15">
      <c r="C477" s="90"/>
    </row>
    <row r="478" ht="15">
      <c r="C478" s="90"/>
    </row>
    <row r="479" ht="15">
      <c r="C479" s="90"/>
    </row>
    <row r="480" ht="15">
      <c r="C480" s="90"/>
    </row>
    <row r="481" ht="15">
      <c r="C481" s="90"/>
    </row>
    <row r="482" ht="15">
      <c r="C482" s="90"/>
    </row>
    <row r="483" ht="15">
      <c r="C483" s="90"/>
    </row>
    <row r="484" ht="15">
      <c r="C484" s="90"/>
    </row>
    <row r="485" ht="15">
      <c r="C485" s="90"/>
    </row>
    <row r="486" ht="15">
      <c r="C486" s="90"/>
    </row>
    <row r="487" ht="15">
      <c r="C487" s="90"/>
    </row>
    <row r="488" ht="15">
      <c r="C488" s="90"/>
    </row>
    <row r="489" ht="15">
      <c r="C489" s="90"/>
    </row>
    <row r="490" ht="15">
      <c r="C490" s="90"/>
    </row>
    <row r="491" ht="15">
      <c r="C491" s="90"/>
    </row>
    <row r="492" ht="15">
      <c r="C492" s="90"/>
    </row>
    <row r="493" ht="15">
      <c r="C493" s="90"/>
    </row>
    <row r="494" ht="15">
      <c r="C494" s="90"/>
    </row>
    <row r="495" ht="15">
      <c r="C495" s="90"/>
    </row>
    <row r="496" ht="15">
      <c r="C496" s="90"/>
    </row>
    <row r="497" ht="15">
      <c r="C497" s="90"/>
    </row>
    <row r="498" ht="15">
      <c r="C498" s="90"/>
    </row>
    <row r="499" ht="15">
      <c r="C499" s="90"/>
    </row>
    <row r="500" ht="15">
      <c r="C500" s="90"/>
    </row>
    <row r="501" ht="15">
      <c r="C501" s="90"/>
    </row>
    <row r="502" ht="15">
      <c r="C502" s="90"/>
    </row>
    <row r="503" ht="15">
      <c r="C503" s="90"/>
    </row>
    <row r="504" ht="15">
      <c r="C504" s="90"/>
    </row>
    <row r="505" ht="15">
      <c r="C505" s="90"/>
    </row>
    <row r="506" ht="15">
      <c r="C506" s="90"/>
    </row>
    <row r="507" ht="15">
      <c r="C507" s="90"/>
    </row>
    <row r="508" ht="15">
      <c r="C508" s="90"/>
    </row>
    <row r="509" ht="15">
      <c r="C509" s="90"/>
    </row>
    <row r="510" ht="15">
      <c r="C510" s="90"/>
    </row>
    <row r="511" ht="15">
      <c r="C511" s="90"/>
    </row>
    <row r="512" ht="15">
      <c r="C512" s="90"/>
    </row>
    <row r="513" ht="15">
      <c r="C513" s="90"/>
    </row>
    <row r="514" ht="15">
      <c r="C514" s="90"/>
    </row>
    <row r="515" ht="15">
      <c r="C515" s="90"/>
    </row>
    <row r="516" ht="15">
      <c r="C516" s="90"/>
    </row>
    <row r="517" ht="15">
      <c r="C517" s="90"/>
    </row>
    <row r="518" ht="15">
      <c r="C518" s="90"/>
    </row>
    <row r="519" ht="15">
      <c r="C519" s="90"/>
    </row>
    <row r="520" ht="15">
      <c r="C520" s="90"/>
    </row>
    <row r="521" ht="15">
      <c r="C521" s="90"/>
    </row>
    <row r="522" ht="15">
      <c r="C522" s="90"/>
    </row>
    <row r="523" ht="15">
      <c r="C523" s="90"/>
    </row>
    <row r="524" ht="15">
      <c r="C524" s="90"/>
    </row>
    <row r="525" ht="15">
      <c r="C525" s="90"/>
    </row>
    <row r="526" ht="15">
      <c r="C526" s="90"/>
    </row>
    <row r="527" ht="15">
      <c r="C527" s="90"/>
    </row>
    <row r="528" ht="15">
      <c r="C528" s="90"/>
    </row>
    <row r="529" ht="15">
      <c r="C529" s="90"/>
    </row>
    <row r="530" ht="15">
      <c r="C530" s="90"/>
    </row>
    <row r="531" ht="15">
      <c r="C531" s="90"/>
    </row>
    <row r="532" ht="15">
      <c r="C532" s="90"/>
    </row>
    <row r="533" ht="15">
      <c r="C533" s="90"/>
    </row>
    <row r="534" ht="15">
      <c r="C534" s="90"/>
    </row>
    <row r="535" ht="15">
      <c r="C535" s="90"/>
    </row>
    <row r="536" ht="15">
      <c r="C536" s="90"/>
    </row>
    <row r="537" ht="15">
      <c r="C537" s="90"/>
    </row>
    <row r="538" ht="15">
      <c r="C538" s="90"/>
    </row>
    <row r="539" ht="15">
      <c r="C539" s="90"/>
    </row>
    <row r="540" ht="15">
      <c r="C540" s="90"/>
    </row>
    <row r="541" ht="15">
      <c r="C541" s="90"/>
    </row>
    <row r="542" ht="15">
      <c r="C542" s="90"/>
    </row>
    <row r="543" ht="15">
      <c r="C543" s="90"/>
    </row>
    <row r="544" ht="15">
      <c r="C544" s="90"/>
    </row>
    <row r="545" ht="15">
      <c r="C545" s="90"/>
    </row>
    <row r="546" ht="15">
      <c r="C546" s="90"/>
    </row>
    <row r="547" ht="15">
      <c r="C547" s="90"/>
    </row>
    <row r="548" ht="15">
      <c r="C548" s="90"/>
    </row>
    <row r="549" ht="15">
      <c r="C549" s="90"/>
    </row>
    <row r="550" ht="15">
      <c r="C550" s="90"/>
    </row>
    <row r="551" ht="15">
      <c r="C551" s="90"/>
    </row>
    <row r="552" ht="15">
      <c r="C552" s="90"/>
    </row>
    <row r="553" ht="15">
      <c r="C553" s="90"/>
    </row>
    <row r="554" ht="15">
      <c r="C554" s="90"/>
    </row>
    <row r="555" ht="15">
      <c r="C555" s="90"/>
    </row>
    <row r="556" ht="15">
      <c r="C556" s="90"/>
    </row>
    <row r="557" ht="15">
      <c r="C557" s="90"/>
    </row>
    <row r="558" ht="15">
      <c r="C558" s="90"/>
    </row>
    <row r="559" ht="15">
      <c r="C559" s="90"/>
    </row>
    <row r="560" ht="15">
      <c r="C560" s="90"/>
    </row>
    <row r="561" ht="15">
      <c r="C561" s="90"/>
    </row>
    <row r="562" ht="15">
      <c r="C562" s="90"/>
    </row>
    <row r="563" ht="15">
      <c r="C563" s="90"/>
    </row>
    <row r="564" ht="15">
      <c r="C564" s="90"/>
    </row>
    <row r="565" ht="15">
      <c r="C565" s="90"/>
    </row>
    <row r="566" ht="15">
      <c r="C566" s="90"/>
    </row>
    <row r="567" ht="15">
      <c r="C567" s="90"/>
    </row>
    <row r="568" ht="15">
      <c r="C568" s="90"/>
    </row>
    <row r="569" ht="15">
      <c r="C569" s="90"/>
    </row>
    <row r="570" ht="15">
      <c r="C570" s="90"/>
    </row>
    <row r="571" ht="15">
      <c r="C571" s="90"/>
    </row>
    <row r="572" ht="15">
      <c r="C572" s="90"/>
    </row>
    <row r="573" ht="15">
      <c r="C573" s="90"/>
    </row>
    <row r="574" ht="15">
      <c r="C574" s="90"/>
    </row>
    <row r="575" ht="15">
      <c r="C575" s="90"/>
    </row>
    <row r="576" ht="15">
      <c r="C576" s="90"/>
    </row>
    <row r="577" ht="15">
      <c r="C577" s="90"/>
    </row>
    <row r="578" ht="15">
      <c r="C578" s="90"/>
    </row>
    <row r="579" ht="15">
      <c r="C579" s="90"/>
    </row>
    <row r="580" ht="15">
      <c r="C580" s="90"/>
    </row>
    <row r="581" ht="15">
      <c r="C581" s="90"/>
    </row>
    <row r="582" ht="15">
      <c r="C582" s="90"/>
    </row>
    <row r="583" ht="15">
      <c r="C583" s="90"/>
    </row>
    <row r="584" ht="15">
      <c r="C584" s="90"/>
    </row>
    <row r="585" ht="15">
      <c r="C585" s="90"/>
    </row>
    <row r="586" ht="15">
      <c r="C586" s="90"/>
    </row>
    <row r="587" ht="15">
      <c r="C587" s="90"/>
    </row>
    <row r="588" ht="15">
      <c r="C588" s="90"/>
    </row>
    <row r="589" ht="15">
      <c r="C589" s="90"/>
    </row>
    <row r="590" ht="15">
      <c r="C590" s="90"/>
    </row>
    <row r="591" ht="15">
      <c r="C591" s="90"/>
    </row>
    <row r="592" ht="15">
      <c r="C592" s="90"/>
    </row>
    <row r="593" ht="15">
      <c r="C593" s="90"/>
    </row>
    <row r="594" ht="15">
      <c r="C594" s="90"/>
    </row>
    <row r="595" ht="15">
      <c r="C595" s="90"/>
    </row>
    <row r="596" ht="15">
      <c r="C596" s="90"/>
    </row>
    <row r="597" ht="15">
      <c r="C597" s="90"/>
    </row>
    <row r="598" ht="15">
      <c r="C598" s="90"/>
    </row>
    <row r="599" ht="15">
      <c r="C599" s="90"/>
    </row>
    <row r="600" ht="15">
      <c r="C600" s="90"/>
    </row>
    <row r="601" ht="15">
      <c r="C601" s="90"/>
    </row>
    <row r="602" ht="15">
      <c r="C602" s="90"/>
    </row>
    <row r="603" ht="15">
      <c r="C603" s="90"/>
    </row>
    <row r="604" ht="15">
      <c r="C604" s="90"/>
    </row>
    <row r="605" ht="15">
      <c r="C605" s="90"/>
    </row>
    <row r="606" ht="15">
      <c r="C606" s="90"/>
    </row>
    <row r="607" ht="15">
      <c r="C607" s="90"/>
    </row>
    <row r="608" ht="15">
      <c r="C608" s="90"/>
    </row>
    <row r="609" ht="15">
      <c r="C609" s="90"/>
    </row>
    <row r="610" ht="15">
      <c r="C610" s="90"/>
    </row>
    <row r="611" ht="15">
      <c r="C611" s="90"/>
    </row>
    <row r="612" ht="15">
      <c r="C612" s="90"/>
    </row>
    <row r="613" ht="15">
      <c r="C613" s="90"/>
    </row>
    <row r="614" ht="15">
      <c r="C614" s="90"/>
    </row>
    <row r="615" ht="15">
      <c r="C615" s="90"/>
    </row>
    <row r="616" ht="15">
      <c r="C616" s="90"/>
    </row>
    <row r="617" ht="15">
      <c r="C617" s="90"/>
    </row>
    <row r="618" ht="15">
      <c r="C618" s="90"/>
    </row>
    <row r="619" ht="15">
      <c r="C619" s="90"/>
    </row>
    <row r="620" ht="15">
      <c r="C620" s="90"/>
    </row>
    <row r="621" ht="15">
      <c r="C621" s="90"/>
    </row>
    <row r="622" ht="15">
      <c r="C622" s="90"/>
    </row>
    <row r="623" ht="15">
      <c r="C623" s="90"/>
    </row>
    <row r="624" ht="15">
      <c r="C624" s="90"/>
    </row>
    <row r="625" ht="15">
      <c r="C625" s="90"/>
    </row>
    <row r="626" ht="15">
      <c r="C626" s="90"/>
    </row>
    <row r="627" ht="15">
      <c r="C627" s="90"/>
    </row>
    <row r="628" ht="15">
      <c r="C628" s="90"/>
    </row>
    <row r="629" ht="15">
      <c r="C629" s="90"/>
    </row>
    <row r="630" ht="15">
      <c r="C630" s="90"/>
    </row>
    <row r="631" ht="15">
      <c r="C631" s="90"/>
    </row>
    <row r="632" ht="15">
      <c r="C632" s="90"/>
    </row>
    <row r="633" ht="15">
      <c r="C633" s="90"/>
    </row>
    <row r="634" ht="15">
      <c r="C634" s="90"/>
    </row>
    <row r="635" ht="15">
      <c r="C635" s="90"/>
    </row>
    <row r="636" ht="15">
      <c r="C636" s="90"/>
    </row>
    <row r="637" ht="15">
      <c r="C637" s="90"/>
    </row>
    <row r="638" ht="15">
      <c r="C638" s="90"/>
    </row>
    <row r="639" ht="15">
      <c r="C639" s="90"/>
    </row>
    <row r="640" ht="15">
      <c r="C640" s="90"/>
    </row>
    <row r="641" ht="15">
      <c r="C641" s="90"/>
    </row>
    <row r="642" ht="15">
      <c r="C642" s="90"/>
    </row>
    <row r="643" ht="15">
      <c r="C643" s="90"/>
    </row>
    <row r="644" ht="15">
      <c r="C644" s="90"/>
    </row>
    <row r="645" ht="15">
      <c r="C645" s="90"/>
    </row>
    <row r="646" ht="15">
      <c r="C646" s="90"/>
    </row>
    <row r="647" ht="15">
      <c r="C647" s="90"/>
    </row>
    <row r="648" ht="15">
      <c r="C648" s="90"/>
    </row>
    <row r="649" ht="15">
      <c r="C649" s="90"/>
    </row>
    <row r="650" ht="15">
      <c r="C650" s="90"/>
    </row>
    <row r="651" ht="15">
      <c r="C651" s="90"/>
    </row>
    <row r="652" ht="15">
      <c r="C652" s="90"/>
    </row>
    <row r="653" ht="15">
      <c r="C653" s="90"/>
    </row>
    <row r="654" ht="15">
      <c r="C654" s="90"/>
    </row>
    <row r="655" ht="15">
      <c r="C655" s="90"/>
    </row>
    <row r="656" ht="15">
      <c r="C656" s="90"/>
    </row>
    <row r="657" ht="15">
      <c r="C657" s="90"/>
    </row>
    <row r="658" ht="15">
      <c r="C658" s="90"/>
    </row>
    <row r="659" ht="15">
      <c r="C659" s="90"/>
    </row>
    <row r="660" ht="15">
      <c r="C660" s="90"/>
    </row>
    <row r="661" ht="15">
      <c r="C661" s="90"/>
    </row>
    <row r="662" ht="15">
      <c r="C662" s="90"/>
    </row>
    <row r="663" ht="15">
      <c r="C663" s="90"/>
    </row>
    <row r="664" ht="15">
      <c r="C664" s="90"/>
    </row>
    <row r="665" ht="15">
      <c r="C665" s="90"/>
    </row>
    <row r="666" ht="15">
      <c r="C666" s="90"/>
    </row>
    <row r="667" ht="15">
      <c r="C667" s="90"/>
    </row>
    <row r="668" ht="15">
      <c r="C668" s="90"/>
    </row>
    <row r="669" ht="15">
      <c r="C669" s="90"/>
    </row>
    <row r="670" ht="15">
      <c r="C670" s="90"/>
    </row>
    <row r="671" ht="15">
      <c r="C671" s="90"/>
    </row>
    <row r="672" ht="15">
      <c r="C672" s="90"/>
    </row>
    <row r="673" ht="15">
      <c r="C673" s="90"/>
    </row>
    <row r="674" ht="15">
      <c r="C674" s="90"/>
    </row>
    <row r="675" ht="15">
      <c r="C675" s="90"/>
    </row>
    <row r="676" ht="15">
      <c r="C676" s="90"/>
    </row>
    <row r="677" ht="15">
      <c r="C677" s="90"/>
    </row>
    <row r="678" ht="15">
      <c r="C678" s="90"/>
    </row>
    <row r="679" ht="15">
      <c r="C679" s="90"/>
    </row>
    <row r="680" ht="15">
      <c r="C680" s="90"/>
    </row>
    <row r="681" ht="15">
      <c r="C681" s="90"/>
    </row>
    <row r="682" ht="15">
      <c r="C682" s="90"/>
    </row>
    <row r="683" ht="15">
      <c r="C683" s="90"/>
    </row>
    <row r="684" ht="15">
      <c r="C684" s="90"/>
    </row>
    <row r="685" ht="15">
      <c r="C685" s="90"/>
    </row>
    <row r="686" ht="15">
      <c r="C686" s="90"/>
    </row>
    <row r="687" ht="15">
      <c r="C687" s="90"/>
    </row>
    <row r="688" ht="15">
      <c r="C688" s="90"/>
    </row>
    <row r="689" ht="15">
      <c r="C689" s="90"/>
    </row>
    <row r="690" ht="15">
      <c r="C690" s="90"/>
    </row>
    <row r="691" ht="15">
      <c r="C691" s="90"/>
    </row>
    <row r="692" ht="15">
      <c r="C692" s="90"/>
    </row>
    <row r="693" ht="15">
      <c r="C693" s="90"/>
    </row>
    <row r="694" ht="15">
      <c r="C694" s="90"/>
    </row>
    <row r="695" ht="15">
      <c r="C695" s="90"/>
    </row>
    <row r="696" ht="15">
      <c r="C696" s="90"/>
    </row>
    <row r="697" ht="15">
      <c r="C697" s="90"/>
    </row>
    <row r="698" ht="15">
      <c r="C698" s="90"/>
    </row>
    <row r="699" ht="15">
      <c r="C699" s="90"/>
    </row>
    <row r="700" ht="15">
      <c r="C700" s="90"/>
    </row>
  </sheetData>
  <sheetProtection sheet="1" objects="1" scenarios="1"/>
  <mergeCells count="4">
    <mergeCell ref="A2:A4"/>
    <mergeCell ref="B2:B4"/>
    <mergeCell ref="C2:C4"/>
    <mergeCell ref="E2:E4"/>
  </mergeCells>
  <printOptions horizontalCentered="1"/>
  <pageMargins left="0.5511811023622047" right="0.6299212598425197" top="0.8661417322834646" bottom="0.7874015748031497" header="0.6692913385826772" footer="0.5118110236220472"/>
  <pageSetup fitToHeight="1" fitToWidth="1" horizontalDpi="300" verticalDpi="300" orientation="portrait" paperSize="9" r:id="rId1"/>
  <headerFooter alignWithMargins="0">
    <oddHeader xml:space="preserve">&amp;C </oddHeader>
    <oddFooter>&amp;L&amp;8&amp;F
&amp;A&amp;R&amp;8Ausgedruckt am &amp;D
Stand Programmierung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0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11.421875" defaultRowHeight="12.75"/>
  <cols>
    <col min="1" max="1" width="37.28125" style="3" customWidth="1"/>
    <col min="2" max="2" width="11.421875" style="2" customWidth="1"/>
    <col min="3" max="3" width="10.140625" style="2" customWidth="1"/>
    <col min="4" max="4" width="11.421875" style="2" customWidth="1"/>
    <col min="5" max="5" width="20.8515625" style="1" customWidth="1"/>
    <col min="6" max="6" width="46.57421875" style="1" customWidth="1"/>
    <col min="7" max="16384" width="11.421875" style="1" customWidth="1"/>
  </cols>
  <sheetData>
    <row r="1" spans="1:6" ht="53.25" customHeight="1">
      <c r="A1" s="16" t="s">
        <v>42</v>
      </c>
      <c r="B1" s="17"/>
      <c r="C1" s="18" t="s">
        <v>15</v>
      </c>
      <c r="D1" s="19"/>
      <c r="E1" s="20"/>
      <c r="F1" s="21" t="s">
        <v>36</v>
      </c>
    </row>
    <row r="2" spans="1:6" ht="35.25" customHeight="1">
      <c r="A2" s="22" t="s">
        <v>1</v>
      </c>
      <c r="B2" s="23" t="s">
        <v>38</v>
      </c>
      <c r="C2" s="23" t="s">
        <v>0</v>
      </c>
      <c r="D2" s="24" t="s">
        <v>8</v>
      </c>
      <c r="E2" s="25" t="s">
        <v>2</v>
      </c>
      <c r="F2" s="21"/>
    </row>
    <row r="3" spans="1:6" ht="48.75" customHeight="1">
      <c r="A3" s="26"/>
      <c r="B3" s="27"/>
      <c r="C3" s="27"/>
      <c r="D3" s="28" t="s">
        <v>39</v>
      </c>
      <c r="E3" s="29"/>
      <c r="F3" s="21" t="s">
        <v>37</v>
      </c>
    </row>
    <row r="4" spans="1:6" ht="18.75" customHeight="1">
      <c r="A4" s="30"/>
      <c r="B4" s="31"/>
      <c r="C4" s="31"/>
      <c r="D4" s="32">
        <v>800</v>
      </c>
      <c r="E4" s="33"/>
      <c r="F4" s="21"/>
    </row>
    <row r="5" spans="1:6" ht="29.25" customHeight="1">
      <c r="A5" s="34" t="s">
        <v>11</v>
      </c>
      <c r="B5" s="34">
        <f>SUM(B6:B23)</f>
        <v>25576</v>
      </c>
      <c r="C5" s="35">
        <v>1</v>
      </c>
      <c r="D5" s="34">
        <f>SUM(D6:D23)</f>
        <v>801</v>
      </c>
      <c r="E5" s="36"/>
      <c r="F5" s="21"/>
    </row>
    <row r="6" spans="1:6" ht="19.5" customHeight="1">
      <c r="A6" s="37" t="s">
        <v>16</v>
      </c>
      <c r="B6" s="37">
        <v>15677</v>
      </c>
      <c r="C6" s="38">
        <f aca="true" t="shared" si="0" ref="C6:C23">IF(ISBLANK(B6),"",B6/B$24)</f>
        <v>0.6129574601188614</v>
      </c>
      <c r="D6" s="39">
        <f aca="true" t="shared" si="1" ref="D6:D23">IF(ISBLANK(B6),"",ROUNDUP(C6*D$4,0))</f>
        <v>491</v>
      </c>
      <c r="E6" s="40"/>
      <c r="F6" s="21"/>
    </row>
    <row r="7" spans="1:6" ht="21" customHeight="1">
      <c r="A7" s="37" t="s">
        <v>17</v>
      </c>
      <c r="B7" s="37">
        <v>9899</v>
      </c>
      <c r="C7" s="41">
        <f t="shared" si="0"/>
        <v>0.38704253988113857</v>
      </c>
      <c r="D7" s="39">
        <f t="shared" si="1"/>
        <v>310</v>
      </c>
      <c r="E7" s="37"/>
      <c r="F7" s="21"/>
    </row>
    <row r="8" spans="1:6" ht="21.75" customHeight="1">
      <c r="A8" s="37" t="s">
        <v>18</v>
      </c>
      <c r="B8" s="37"/>
      <c r="C8" s="41">
        <f t="shared" si="0"/>
      </c>
      <c r="D8" s="39">
        <f t="shared" si="1"/>
      </c>
      <c r="E8" s="37"/>
      <c r="F8" s="21"/>
    </row>
    <row r="9" spans="1:6" ht="21" customHeight="1">
      <c r="A9" s="37" t="s">
        <v>19</v>
      </c>
      <c r="B9" s="37"/>
      <c r="C9" s="41">
        <f t="shared" si="0"/>
      </c>
      <c r="D9" s="39">
        <f t="shared" si="1"/>
      </c>
      <c r="E9" s="37"/>
      <c r="F9" s="21"/>
    </row>
    <row r="10" spans="1:6" ht="21" customHeight="1">
      <c r="A10" s="37" t="s">
        <v>20</v>
      </c>
      <c r="B10" s="37"/>
      <c r="C10" s="41">
        <f t="shared" si="0"/>
      </c>
      <c r="D10" s="39">
        <f t="shared" si="1"/>
      </c>
      <c r="E10" s="37"/>
      <c r="F10" s="21"/>
    </row>
    <row r="11" spans="1:6" ht="23.25" customHeight="1">
      <c r="A11" s="37" t="s">
        <v>21</v>
      </c>
      <c r="B11" s="37"/>
      <c r="C11" s="41">
        <f t="shared" si="0"/>
      </c>
      <c r="D11" s="39">
        <f t="shared" si="1"/>
      </c>
      <c r="E11" s="37"/>
      <c r="F11" s="21"/>
    </row>
    <row r="12" spans="1:6" ht="23.25" customHeight="1">
      <c r="A12" s="37"/>
      <c r="B12" s="42"/>
      <c r="C12" s="41">
        <f t="shared" si="0"/>
      </c>
      <c r="D12" s="39">
        <f t="shared" si="1"/>
      </c>
      <c r="E12" s="37"/>
      <c r="F12" s="21"/>
    </row>
    <row r="13" spans="1:6" ht="23.25" customHeight="1" hidden="1">
      <c r="A13" s="37"/>
      <c r="B13" s="42"/>
      <c r="C13" s="41">
        <f t="shared" si="0"/>
      </c>
      <c r="D13" s="39">
        <f t="shared" si="1"/>
      </c>
      <c r="E13" s="37"/>
      <c r="F13" s="21"/>
    </row>
    <row r="14" spans="1:6" ht="23.25" customHeight="1" hidden="1">
      <c r="A14" s="37"/>
      <c r="B14" s="37"/>
      <c r="C14" s="41">
        <f t="shared" si="0"/>
      </c>
      <c r="D14" s="39">
        <f t="shared" si="1"/>
      </c>
      <c r="E14" s="37"/>
      <c r="F14" s="21"/>
    </row>
    <row r="15" spans="1:6" ht="23.25" customHeight="1" hidden="1">
      <c r="A15" s="37"/>
      <c r="B15" s="37"/>
      <c r="C15" s="41">
        <f t="shared" si="0"/>
      </c>
      <c r="D15" s="39">
        <f t="shared" si="1"/>
      </c>
      <c r="E15" s="37"/>
      <c r="F15" s="21"/>
    </row>
    <row r="16" spans="1:6" ht="23.25" customHeight="1" hidden="1">
      <c r="A16" s="37"/>
      <c r="B16" s="42"/>
      <c r="C16" s="41">
        <f t="shared" si="0"/>
      </c>
      <c r="D16" s="39">
        <f t="shared" si="1"/>
      </c>
      <c r="E16" s="37"/>
      <c r="F16" s="21"/>
    </row>
    <row r="17" spans="1:6" ht="23.25" customHeight="1" hidden="1">
      <c r="A17" s="37"/>
      <c r="B17" s="42"/>
      <c r="C17" s="41">
        <f t="shared" si="0"/>
      </c>
      <c r="D17" s="39">
        <f t="shared" si="1"/>
      </c>
      <c r="E17" s="37"/>
      <c r="F17" s="21"/>
    </row>
    <row r="18" spans="1:6" ht="23.25" customHeight="1" hidden="1">
      <c r="A18" s="37"/>
      <c r="B18" s="37"/>
      <c r="C18" s="41">
        <f t="shared" si="0"/>
      </c>
      <c r="D18" s="39">
        <f t="shared" si="1"/>
      </c>
      <c r="E18" s="37"/>
      <c r="F18" s="21"/>
    </row>
    <row r="19" spans="1:6" ht="23.25" customHeight="1" hidden="1">
      <c r="A19" s="37"/>
      <c r="B19" s="42"/>
      <c r="C19" s="41">
        <f t="shared" si="0"/>
      </c>
      <c r="D19" s="39">
        <f t="shared" si="1"/>
      </c>
      <c r="E19" s="37"/>
      <c r="F19" s="21"/>
    </row>
    <row r="20" spans="1:6" ht="23.25" customHeight="1" hidden="1">
      <c r="A20" s="37"/>
      <c r="B20" s="42"/>
      <c r="C20" s="41">
        <f t="shared" si="0"/>
      </c>
      <c r="D20" s="39">
        <f t="shared" si="1"/>
      </c>
      <c r="E20" s="37"/>
      <c r="F20" s="21"/>
    </row>
    <row r="21" spans="1:6" ht="19.5" customHeight="1" hidden="1">
      <c r="A21" s="37"/>
      <c r="B21" s="37"/>
      <c r="C21" s="41">
        <f t="shared" si="0"/>
      </c>
      <c r="D21" s="39">
        <f t="shared" si="1"/>
      </c>
      <c r="E21" s="37"/>
      <c r="F21" s="21"/>
    </row>
    <row r="22" spans="1:6" ht="18.75" customHeight="1" hidden="1">
      <c r="A22" s="37"/>
      <c r="B22" s="37"/>
      <c r="C22" s="41">
        <f t="shared" si="0"/>
      </c>
      <c r="D22" s="39">
        <f t="shared" si="1"/>
      </c>
      <c r="E22" s="37"/>
      <c r="F22" s="21"/>
    </row>
    <row r="23" spans="1:6" ht="18.75" customHeight="1" hidden="1">
      <c r="A23" s="37"/>
      <c r="B23" s="37"/>
      <c r="C23" s="41">
        <f t="shared" si="0"/>
      </c>
      <c r="D23" s="39">
        <f t="shared" si="1"/>
      </c>
      <c r="E23" s="37"/>
      <c r="F23" s="21"/>
    </row>
    <row r="24" spans="1:6" s="14" customFormat="1" ht="29.25" customHeight="1">
      <c r="A24" s="65" t="s">
        <v>12</v>
      </c>
      <c r="B24" s="65">
        <f>SUM(B6:B23)</f>
        <v>25576</v>
      </c>
      <c r="C24" s="66">
        <v>1</v>
      </c>
      <c r="D24" s="67">
        <f>SUM(D6:D23)</f>
        <v>801</v>
      </c>
      <c r="E24" s="68"/>
      <c r="F24" s="21"/>
    </row>
    <row r="25" spans="1:6" ht="15">
      <c r="A25" s="70" t="s">
        <v>33</v>
      </c>
      <c r="B25" s="71"/>
      <c r="C25" s="72"/>
      <c r="D25" s="71"/>
      <c r="E25" s="73"/>
      <c r="F25" s="21"/>
    </row>
    <row r="26" spans="1:6" ht="15">
      <c r="A26" s="74" t="s">
        <v>34</v>
      </c>
      <c r="B26" s="75">
        <f>B24/D24</f>
        <v>31.93008739076155</v>
      </c>
      <c r="C26" s="76" t="s">
        <v>3</v>
      </c>
      <c r="D26" s="77"/>
      <c r="E26" s="78"/>
      <c r="F26" s="21"/>
    </row>
    <row r="27" spans="1:6" ht="12.75">
      <c r="A27" s="5"/>
      <c r="B27" s="12"/>
      <c r="C27" s="12"/>
      <c r="D27" s="7"/>
      <c r="E27" s="6"/>
      <c r="F27" s="15"/>
    </row>
    <row r="28" spans="1:6" ht="12.75">
      <c r="A28" s="11"/>
      <c r="B28" s="8"/>
      <c r="C28" s="9"/>
      <c r="D28" s="13"/>
      <c r="E28" s="10"/>
      <c r="F28" s="15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</sheetData>
  <sheetProtection sheet="1" objects="1" scenarios="1"/>
  <mergeCells count="4">
    <mergeCell ref="A2:A4"/>
    <mergeCell ref="B2:B4"/>
    <mergeCell ref="C2:C4"/>
    <mergeCell ref="E2:E4"/>
  </mergeCells>
  <printOptions horizontalCentered="1"/>
  <pageMargins left="0.5511811023622047" right="0.6299212598425197" top="0.8661417322834646" bottom="0.7874015748031497" header="0.6692913385826772" footer="0.5118110236220472"/>
  <pageSetup fitToHeight="1" fitToWidth="1" horizontalDpi="300" verticalDpi="300" orientation="portrait" paperSize="9" r:id="rId1"/>
  <headerFooter alignWithMargins="0">
    <oddHeader xml:space="preserve">&amp;C </oddHeader>
    <oddFooter>&amp;L&amp;8&amp;F
&amp;A&amp;R&amp;8Ausgedruckt am &amp;D
Stand Programmierung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 für Sanierungshilfe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Agnes Wuersch</cp:lastModifiedBy>
  <cp:lastPrinted>2007-01-30T20:20:34Z</cp:lastPrinted>
  <dcterms:created xsi:type="dcterms:W3CDTF">2000-01-16T14:07:13Z</dcterms:created>
  <dcterms:modified xsi:type="dcterms:W3CDTF">2019-08-26T13:25:12Z</dcterms:modified>
  <cp:category/>
  <cp:version/>
  <cp:contentType/>
  <cp:contentStatus/>
</cp:coreProperties>
</file>